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C:\Users\abe-yu\国立大学法人九州工業大学\712_情工教務学生支援課教務係（連携用） - ファイル管理\ZZZZ\05)教務関係\単位認定（編入学含む）\2025 R07編入生\03_（二次入学手続）学生への通知文書\03_調査書フォーマット（HP掲載・各学科配布用）\03_HP掲載\"/>
    </mc:Choice>
  </mc:AlternateContent>
  <xr:revisionPtr revIDLastSave="67" documentId="13_ncr:1_{004F2118-726D-4800-B0BA-201DB274D670}" xr6:coauthVersionLast="36" xr6:coauthVersionMax="47" xr10:uidLastSave="{A69C0095-7D9F-4E79-AE7E-F90174112AAD}"/>
  <bookViews>
    <workbookView xWindow="-120" yWindow="-120" windowWidth="29040" windowHeight="15840" xr2:uid="{00000000-000D-0000-FFFF-FFFF00000000}"/>
  </bookViews>
  <sheets>
    <sheet name="知能" sheetId="14" r:id="rId1"/>
  </sheets>
  <definedNames>
    <definedName name="_xlnm.Print_Area" localSheetId="0">知能!$A$1:$V$127</definedName>
    <definedName name="_xlnm.Print_Titles" localSheetId="0">知能!$1:$12</definedName>
  </definedNames>
  <calcPr calcId="191029"/>
</workbook>
</file>

<file path=xl/calcChain.xml><?xml version="1.0" encoding="utf-8"?>
<calcChain xmlns="http://schemas.openxmlformats.org/spreadsheetml/2006/main">
  <c r="J122" i="14" l="1"/>
  <c r="J121" i="14"/>
  <c r="J120" i="14"/>
  <c r="J113" i="14"/>
  <c r="J112" i="14"/>
  <c r="J109" i="14"/>
  <c r="J108" i="14"/>
  <c r="J123" i="14" l="1"/>
  <c r="J107" i="14"/>
  <c r="J127" i="14" s="1"/>
  <c r="J111" i="14"/>
  <c r="J117" i="14"/>
  <c r="J118" i="14" s="1"/>
  <c r="J115" i="14" l="1"/>
  <c r="J125" i="14" s="1"/>
</calcChain>
</file>

<file path=xl/sharedStrings.xml><?xml version="1.0" encoding="utf-8"?>
<sst xmlns="http://schemas.openxmlformats.org/spreadsheetml/2006/main" count="401" uniqueCount="159">
  <si>
    <t>科目名</t>
  </si>
  <si>
    <t>科目区分</t>
  </si>
  <si>
    <t>確率・統計</t>
    <rPh sb="0" eb="2">
      <t>カクリツ</t>
    </rPh>
    <rPh sb="3" eb="5">
      <t>トウケイ</t>
    </rPh>
    <phoneticPr fontId="1"/>
  </si>
  <si>
    <t>微分方程式</t>
    <rPh sb="0" eb="2">
      <t>ビブン</t>
    </rPh>
    <rPh sb="2" eb="5">
      <t>ホウテイシキ</t>
    </rPh>
    <phoneticPr fontId="1"/>
  </si>
  <si>
    <t>プログラミング</t>
  </si>
  <si>
    <t>論理回路</t>
  </si>
  <si>
    <t>オートマトンと言語理論</t>
  </si>
  <si>
    <t>オペレーティングシステム</t>
  </si>
  <si>
    <t>学        科</t>
    <rPh sb="0" eb="1">
      <t>ガク</t>
    </rPh>
    <rPh sb="9" eb="10">
      <t>カ</t>
    </rPh>
    <phoneticPr fontId="1"/>
  </si>
  <si>
    <t>学生番号</t>
    <rPh sb="0" eb="2">
      <t>ガクセイ</t>
    </rPh>
    <rPh sb="2" eb="4">
      <t>バンゴウ</t>
    </rPh>
    <phoneticPr fontId="1"/>
  </si>
  <si>
    <t>解析Ⅰ・同演習</t>
    <rPh sb="0" eb="2">
      <t>カイセキ</t>
    </rPh>
    <rPh sb="4" eb="5">
      <t>ドウ</t>
    </rPh>
    <rPh sb="5" eb="7">
      <t>エンシュウ</t>
    </rPh>
    <phoneticPr fontId="1"/>
  </si>
  <si>
    <t>線形代数Ⅰ</t>
    <rPh sb="0" eb="2">
      <t>センケイ</t>
    </rPh>
    <rPh sb="2" eb="4">
      <t>ダイスウ</t>
    </rPh>
    <phoneticPr fontId="1"/>
  </si>
  <si>
    <t>離散数学Ⅰ</t>
    <rPh sb="0" eb="2">
      <t>リサン</t>
    </rPh>
    <rPh sb="2" eb="4">
      <t>スウガク</t>
    </rPh>
    <phoneticPr fontId="1"/>
  </si>
  <si>
    <t>解析Ⅱ</t>
    <rPh sb="0" eb="2">
      <t>カイセキ</t>
    </rPh>
    <phoneticPr fontId="1"/>
  </si>
  <si>
    <t>線形代数Ⅱ・同演習</t>
    <rPh sb="0" eb="2">
      <t>センケイ</t>
    </rPh>
    <rPh sb="2" eb="4">
      <t>ダイスウ</t>
    </rPh>
    <phoneticPr fontId="1"/>
  </si>
  <si>
    <t>離散数学Ⅱ</t>
    <rPh sb="0" eb="2">
      <t>リサン</t>
    </rPh>
    <rPh sb="2" eb="4">
      <t>スウガク</t>
    </rPh>
    <phoneticPr fontId="1"/>
  </si>
  <si>
    <t>力学Ⅰ</t>
    <rPh sb="0" eb="2">
      <t>リキガク</t>
    </rPh>
    <phoneticPr fontId="1"/>
  </si>
  <si>
    <t>電磁気学Ⅰ</t>
    <rPh sb="0" eb="3">
      <t>デンジキ</t>
    </rPh>
    <rPh sb="3" eb="4">
      <t>ガク</t>
    </rPh>
    <phoneticPr fontId="1"/>
  </si>
  <si>
    <t>化学Ⅰ</t>
    <rPh sb="0" eb="2">
      <t>カガク</t>
    </rPh>
    <phoneticPr fontId="1"/>
  </si>
  <si>
    <t>生物学Ⅰ</t>
    <rPh sb="0" eb="3">
      <t>セイブツガク</t>
    </rPh>
    <phoneticPr fontId="1"/>
  </si>
  <si>
    <t>情報工学基礎実験</t>
    <rPh sb="0" eb="8">
      <t>ジョウホウコウガクキソジッケン</t>
    </rPh>
    <phoneticPr fontId="1"/>
  </si>
  <si>
    <t>計算機システムⅠ</t>
    <rPh sb="0" eb="2">
      <t>ケイサン</t>
    </rPh>
    <rPh sb="2" eb="3">
      <t>キ</t>
    </rPh>
    <phoneticPr fontId="1"/>
  </si>
  <si>
    <t>情報工学概論</t>
    <rPh sb="4" eb="6">
      <t>ガイロン</t>
    </rPh>
    <phoneticPr fontId="1"/>
  </si>
  <si>
    <t>データ構造とアルゴリズム</t>
    <rPh sb="3" eb="5">
      <t>コウゾウ</t>
    </rPh>
    <phoneticPr fontId="1"/>
  </si>
  <si>
    <t>計算機システムⅡ</t>
    <rPh sb="0" eb="3">
      <t>ケイサンキ</t>
    </rPh>
    <phoneticPr fontId="1"/>
  </si>
  <si>
    <t>情報セキュリティ概論</t>
    <rPh sb="0" eb="2">
      <t>ジョウホウ</t>
    </rPh>
    <rPh sb="8" eb="10">
      <t>ガイロン</t>
    </rPh>
    <phoneticPr fontId="1"/>
  </si>
  <si>
    <t>プログラム設計</t>
    <rPh sb="5" eb="7">
      <t>セッケイ</t>
    </rPh>
    <phoneticPr fontId="1"/>
  </si>
  <si>
    <t>ネットワーク通信基礎</t>
    <rPh sb="6" eb="8">
      <t>ツウシン</t>
    </rPh>
    <rPh sb="8" eb="10">
      <t>キソ</t>
    </rPh>
    <phoneticPr fontId="1"/>
  </si>
  <si>
    <t>知能情報工学基礎実験</t>
    <rPh sb="0" eb="2">
      <t>チノウ</t>
    </rPh>
    <rPh sb="2" eb="4">
      <t>ジョウホウ</t>
    </rPh>
    <rPh sb="4" eb="6">
      <t>コウガク</t>
    </rPh>
    <rPh sb="6" eb="8">
      <t>キソ</t>
    </rPh>
    <rPh sb="8" eb="10">
      <t>ジッケン</t>
    </rPh>
    <phoneticPr fontId="1"/>
  </si>
  <si>
    <t>知的財産概論</t>
  </si>
  <si>
    <t>キャリア形成概論</t>
  </si>
  <si>
    <t>情報関連法規</t>
  </si>
  <si>
    <t>インターンシップ</t>
  </si>
  <si>
    <t>海外研修Ⅰ</t>
  </si>
  <si>
    <t>海外研修Ⅱ</t>
  </si>
  <si>
    <t>海外インターンシップ実習Ⅰ</t>
  </si>
  <si>
    <t>海外インターンシップ実習Ⅱ</t>
  </si>
  <si>
    <t>アルゴリズム設計</t>
  </si>
  <si>
    <t>計算機アーキテクチャ</t>
  </si>
  <si>
    <t>応用数学</t>
  </si>
  <si>
    <t>人工知能基礎</t>
  </si>
  <si>
    <t>オブジェクト指向プログラミング</t>
  </si>
  <si>
    <t>データベース</t>
  </si>
  <si>
    <t>計算理論</t>
  </si>
  <si>
    <t>信号処理</t>
  </si>
  <si>
    <t>プログラミング言語処理系</t>
  </si>
  <si>
    <t>情報理論</t>
  </si>
  <si>
    <t>メディア処理</t>
  </si>
  <si>
    <t>人工知能プログラミング</t>
  </si>
  <si>
    <t>自然言語処理</t>
  </si>
  <si>
    <t>人工知能論理</t>
  </si>
  <si>
    <t>最適化</t>
  </si>
  <si>
    <t>ソフトウェア工学</t>
  </si>
  <si>
    <t>知能情報工学実験演習Ⅱ</t>
  </si>
  <si>
    <t>コンピュータグラフィックスＡ</t>
  </si>
  <si>
    <t>コンピュータビジョンＡ</t>
  </si>
  <si>
    <t>人工知能応用</t>
  </si>
  <si>
    <t>データ解析</t>
  </si>
  <si>
    <t>データ圧縮</t>
  </si>
  <si>
    <t>知能情報工学プロジェクト</t>
  </si>
  <si>
    <t>卒業研究</t>
  </si>
  <si>
    <t>選必</t>
  </si>
  <si>
    <t>知能情報工学科</t>
    <rPh sb="0" eb="2">
      <t>チノウ</t>
    </rPh>
    <rPh sb="2" eb="4">
      <t>ジョウホウ</t>
    </rPh>
    <rPh sb="4" eb="7">
      <t>コウガッカ</t>
    </rPh>
    <phoneticPr fontId="1"/>
  </si>
  <si>
    <t>専門科目</t>
    <rPh sb="0" eb="2">
      <t>センモン</t>
    </rPh>
    <rPh sb="2" eb="4">
      <t>カモク</t>
    </rPh>
    <phoneticPr fontId="1"/>
  </si>
  <si>
    <t>選必</t>
    <phoneticPr fontId="1"/>
  </si>
  <si>
    <t>選択</t>
    <rPh sb="0" eb="2">
      <t>センタク</t>
    </rPh>
    <phoneticPr fontId="1"/>
  </si>
  <si>
    <t>選択</t>
  </si>
  <si>
    <t>必修</t>
  </si>
  <si>
    <t>遠隔授業科目として実施予定</t>
    <rPh sb="0" eb="6">
      <t>エンカクジュギョウカモク</t>
    </rPh>
    <rPh sb="9" eb="11">
      <t>ジッシ</t>
    </rPh>
    <rPh sb="11" eb="13">
      <t>ヨテイ</t>
    </rPh>
    <phoneticPr fontId="26"/>
  </si>
  <si>
    <t>教養教育科目区分認定科目（対面）</t>
    <rPh sb="0" eb="4">
      <t>キョウヨウキョウイク</t>
    </rPh>
    <rPh sb="4" eb="6">
      <t>カモク</t>
    </rPh>
    <rPh sb="6" eb="8">
      <t>クブン</t>
    </rPh>
    <rPh sb="8" eb="10">
      <t>ニンテイ</t>
    </rPh>
    <rPh sb="10" eb="12">
      <t>カモク</t>
    </rPh>
    <rPh sb="13" eb="15">
      <t>タイメン</t>
    </rPh>
    <phoneticPr fontId="1"/>
  </si>
  <si>
    <t>認定科目</t>
    <phoneticPr fontId="26"/>
  </si>
  <si>
    <t>　教養教育科目認定単位数(遠隔)</t>
    <rPh sb="1" eb="3">
      <t>キョウヨウ</t>
    </rPh>
    <rPh sb="3" eb="5">
      <t>キョウイク</t>
    </rPh>
    <rPh sb="5" eb="7">
      <t>カモク</t>
    </rPh>
    <rPh sb="7" eb="9">
      <t>ニンテイ</t>
    </rPh>
    <rPh sb="9" eb="11">
      <t>タンイ</t>
    </rPh>
    <rPh sb="11" eb="12">
      <t>スウ</t>
    </rPh>
    <rPh sb="13" eb="15">
      <t>エンカク</t>
    </rPh>
    <phoneticPr fontId="26"/>
  </si>
  <si>
    <t>　基礎・情報技術者・専門科目授業科目認定単位数(遠隔)</t>
    <phoneticPr fontId="26"/>
  </si>
  <si>
    <t>●遠隔授業科目認定単位数チェック</t>
    <rPh sb="1" eb="3">
      <t>エンカク</t>
    </rPh>
    <rPh sb="3" eb="5">
      <t>ジュギョウ</t>
    </rPh>
    <rPh sb="5" eb="7">
      <t>カモク</t>
    </rPh>
    <rPh sb="7" eb="9">
      <t>ニンテイ</t>
    </rPh>
    <rPh sb="9" eb="11">
      <t>タンイ</t>
    </rPh>
    <rPh sb="11" eb="12">
      <t>スウ</t>
    </rPh>
    <phoneticPr fontId="26"/>
  </si>
  <si>
    <t>　A　教養教育科目要件残数</t>
    <rPh sb="3" eb="5">
      <t>キョウヨウ</t>
    </rPh>
    <rPh sb="5" eb="7">
      <t>キョウイク</t>
    </rPh>
    <rPh sb="7" eb="9">
      <t>カモク</t>
    </rPh>
    <rPh sb="9" eb="11">
      <t>ヨウケン</t>
    </rPh>
    <rPh sb="11" eb="13">
      <t>ザンスウ</t>
    </rPh>
    <phoneticPr fontId="26"/>
  </si>
  <si>
    <t>○遠隔授業科目認定単位数合計</t>
    <rPh sb="1" eb="3">
      <t>エンカク</t>
    </rPh>
    <rPh sb="3" eb="5">
      <t>ジュギョウ</t>
    </rPh>
    <rPh sb="5" eb="7">
      <t>カモク</t>
    </rPh>
    <rPh sb="7" eb="9">
      <t>ニンテイ</t>
    </rPh>
    <rPh sb="9" eb="11">
      <t>タンイ</t>
    </rPh>
    <rPh sb="11" eb="12">
      <t>スウ</t>
    </rPh>
    <rPh sb="12" eb="14">
      <t>ゴウケイ</t>
    </rPh>
    <phoneticPr fontId="26"/>
  </si>
  <si>
    <t>　B　A＋8　（入学後に遠隔授業科目として修得する可能性がある科目の単位数）</t>
    <phoneticPr fontId="26"/>
  </si>
  <si>
    <t xml:space="preserve"> 教養教育科目認定単位数合計（遠隔＋対面）</t>
    <rPh sb="1" eb="3">
      <t>キョウヨウ</t>
    </rPh>
    <rPh sb="3" eb="5">
      <t>キョウイク</t>
    </rPh>
    <rPh sb="5" eb="7">
      <t>カモク</t>
    </rPh>
    <rPh sb="15" eb="17">
      <t>エンカク</t>
    </rPh>
    <rPh sb="18" eb="20">
      <t>タイメン</t>
    </rPh>
    <phoneticPr fontId="26"/>
  </si>
  <si>
    <t xml:space="preserve"> 基礎・情報技術者・専門科目認定単位数合計(遠隔＋対面)</t>
    <phoneticPr fontId="26"/>
  </si>
  <si>
    <t>・教養教育科目</t>
    <phoneticPr fontId="26"/>
  </si>
  <si>
    <t>・基礎・情報技術者・専門科目</t>
    <phoneticPr fontId="26"/>
  </si>
  <si>
    <t>⇐MAX20</t>
    <phoneticPr fontId="26"/>
  </si>
  <si>
    <t>○認定単位数合計</t>
    <rPh sb="1" eb="3">
      <t>ニンテイ</t>
    </rPh>
    <rPh sb="3" eb="5">
      <t>タンイ</t>
    </rPh>
    <rPh sb="5" eb="6">
      <t>スウ</t>
    </rPh>
    <rPh sb="6" eb="8">
      <t>ゴウケイ</t>
    </rPh>
    <phoneticPr fontId="26"/>
  </si>
  <si>
    <t>教養教育科目区分認定科目（遠隔）</t>
  </si>
  <si>
    <t>　C　学科の遠隔授業科目一覧表の科目の単位数</t>
    <rPh sb="2" eb="4">
      <t>ガッカ</t>
    </rPh>
    <rPh sb="5" eb="7">
      <t>エンカク</t>
    </rPh>
    <rPh sb="7" eb="9">
      <t>ジュギョウ</t>
    </rPh>
    <rPh sb="9" eb="11">
      <t>カモク</t>
    </rPh>
    <rPh sb="11" eb="13">
      <t>イチラン</t>
    </rPh>
    <rPh sb="13" eb="14">
      <t>ヒョウ</t>
    </rPh>
    <rPh sb="15" eb="17">
      <t>カモク</t>
    </rPh>
    <rPh sb="18" eb="20">
      <t>タンイ</t>
    </rPh>
    <rPh sb="20" eb="21">
      <t>スウ</t>
    </rPh>
    <phoneticPr fontId="26"/>
  </si>
  <si>
    <t>　D　学科の遠隔授業科目一覧表にある科目のうち対面認定した科目の単位数</t>
    <rPh sb="3" eb="5">
      <t>ガッカ</t>
    </rPh>
    <rPh sb="6" eb="8">
      <t>エンカク</t>
    </rPh>
    <rPh sb="8" eb="10">
      <t>ジュギョウ</t>
    </rPh>
    <rPh sb="10" eb="12">
      <t>カモク</t>
    </rPh>
    <rPh sb="12" eb="14">
      <t>イチラン</t>
    </rPh>
    <rPh sb="14" eb="15">
      <t>ヒョウ</t>
    </rPh>
    <rPh sb="18" eb="20">
      <t>カモク</t>
    </rPh>
    <rPh sb="23" eb="25">
      <t>タイメン</t>
    </rPh>
    <rPh sb="25" eb="27">
      <t>ニンテイ</t>
    </rPh>
    <rPh sb="29" eb="31">
      <t>カモク</t>
    </rPh>
    <rPh sb="32" eb="35">
      <t>タンイスウ</t>
    </rPh>
    <phoneticPr fontId="26"/>
  </si>
  <si>
    <t>　E　学科の遠隔授業科目一覧表にある科目のうち遠隔認定した科目の単位数</t>
    <rPh sb="3" eb="5">
      <t>ガッカ</t>
    </rPh>
    <rPh sb="6" eb="8">
      <t>エンカク</t>
    </rPh>
    <rPh sb="8" eb="10">
      <t>ジュギョウ</t>
    </rPh>
    <rPh sb="10" eb="12">
      <t>カモク</t>
    </rPh>
    <rPh sb="12" eb="14">
      <t>イチラン</t>
    </rPh>
    <rPh sb="14" eb="15">
      <t>ヒョウ</t>
    </rPh>
    <rPh sb="18" eb="20">
      <t>カモク</t>
    </rPh>
    <rPh sb="23" eb="25">
      <t>エンカク</t>
    </rPh>
    <rPh sb="25" eb="27">
      <t>ニンテイ</t>
    </rPh>
    <rPh sb="29" eb="31">
      <t>カモク</t>
    </rPh>
    <rPh sb="32" eb="35">
      <t>タンイスウ</t>
    </rPh>
    <phoneticPr fontId="26"/>
  </si>
  <si>
    <t>　F　C－D－E　（入学後に遠隔授業科目として修得する可能性がある科目の単位数）</t>
    <rPh sb="10" eb="13">
      <t>ニュウガクゴ</t>
    </rPh>
    <rPh sb="14" eb="16">
      <t>エンカク</t>
    </rPh>
    <rPh sb="16" eb="18">
      <t>ジュギョウ</t>
    </rPh>
    <rPh sb="18" eb="20">
      <t>カモク</t>
    </rPh>
    <rPh sb="23" eb="25">
      <t>シュウトク</t>
    </rPh>
    <rPh sb="27" eb="30">
      <t>カノウセイ</t>
    </rPh>
    <rPh sb="33" eb="35">
      <t>カモク</t>
    </rPh>
    <rPh sb="36" eb="39">
      <t>タンイスウ</t>
    </rPh>
    <phoneticPr fontId="26"/>
  </si>
  <si>
    <t>○遠隔授業科目として認定可能な単位数：40-（B+F)</t>
    <rPh sb="1" eb="3">
      <t>エンカク</t>
    </rPh>
    <rPh sb="3" eb="5">
      <t>ジュギョウ</t>
    </rPh>
    <rPh sb="5" eb="7">
      <t>カモク</t>
    </rPh>
    <rPh sb="10" eb="12">
      <t>ニンテイ</t>
    </rPh>
    <rPh sb="12" eb="14">
      <t>カノウ</t>
    </rPh>
    <rPh sb="15" eb="18">
      <t>タンイスウ</t>
    </rPh>
    <phoneticPr fontId="26"/>
  </si>
  <si>
    <t>⇐MAX80</t>
    <phoneticPr fontId="26"/>
  </si>
  <si>
    <t>●総認定単位数チェック</t>
    <rPh sb="1" eb="2">
      <t>ソウ</t>
    </rPh>
    <rPh sb="2" eb="4">
      <t>ニンテイ</t>
    </rPh>
    <rPh sb="4" eb="6">
      <t>タンイ</t>
    </rPh>
    <rPh sb="6" eb="7">
      <t>スウ</t>
    </rPh>
    <phoneticPr fontId="26"/>
  </si>
  <si>
    <t>専門科目区分認定科目Ⅰ（対面）</t>
    <rPh sb="0" eb="2">
      <t>センモン</t>
    </rPh>
    <rPh sb="2" eb="4">
      <t>カモク</t>
    </rPh>
    <rPh sb="4" eb="6">
      <t>クブン</t>
    </rPh>
    <rPh sb="6" eb="8">
      <t>ニンテイ</t>
    </rPh>
    <rPh sb="8" eb="10">
      <t>カモク</t>
    </rPh>
    <rPh sb="12" eb="14">
      <t>タイメン</t>
    </rPh>
    <phoneticPr fontId="1"/>
  </si>
  <si>
    <t>専門科目区分認定科目Ⅳ（対面）</t>
    <rPh sb="0" eb="2">
      <t>センモン</t>
    </rPh>
    <rPh sb="2" eb="4">
      <t>カモク</t>
    </rPh>
    <rPh sb="4" eb="6">
      <t>クブン</t>
    </rPh>
    <rPh sb="6" eb="8">
      <t>ニンテイ</t>
    </rPh>
    <rPh sb="8" eb="10">
      <t>カモク</t>
    </rPh>
    <rPh sb="12" eb="14">
      <t>タイメン</t>
    </rPh>
    <phoneticPr fontId="1"/>
  </si>
  <si>
    <t>専門科目区分認定科目Ⅳ（遠隔）</t>
    <rPh sb="0" eb="2">
      <t>センモン</t>
    </rPh>
    <rPh sb="2" eb="4">
      <t>カモク</t>
    </rPh>
    <rPh sb="4" eb="6">
      <t>クブン</t>
    </rPh>
    <rPh sb="6" eb="8">
      <t>ニンテイ</t>
    </rPh>
    <rPh sb="8" eb="10">
      <t>カモク</t>
    </rPh>
    <rPh sb="12" eb="14">
      <t>エンカク</t>
    </rPh>
    <phoneticPr fontId="1"/>
  </si>
  <si>
    <t>専門科目区分認定科目Ⅰ（遠隔）</t>
    <rPh sb="0" eb="2">
      <t>センモン</t>
    </rPh>
    <rPh sb="2" eb="4">
      <t>カモク</t>
    </rPh>
    <rPh sb="4" eb="6">
      <t>クブン</t>
    </rPh>
    <rPh sb="6" eb="8">
      <t>ニンテイ</t>
    </rPh>
    <rPh sb="8" eb="10">
      <t>カモク</t>
    </rPh>
    <rPh sb="12" eb="14">
      <t>エンカク</t>
    </rPh>
    <phoneticPr fontId="1"/>
  </si>
  <si>
    <t>専門科目区分認定科目Ⅱ（対面）</t>
    <rPh sb="0" eb="2">
      <t>センモン</t>
    </rPh>
    <rPh sb="2" eb="4">
      <t>カモク</t>
    </rPh>
    <rPh sb="4" eb="6">
      <t>クブン</t>
    </rPh>
    <rPh sb="6" eb="8">
      <t>ニンテイ</t>
    </rPh>
    <rPh sb="8" eb="10">
      <t>カモク</t>
    </rPh>
    <rPh sb="12" eb="14">
      <t>タイメン</t>
    </rPh>
    <phoneticPr fontId="1"/>
  </si>
  <si>
    <t>専門科目区分認定科目Ⅱ（遠隔）</t>
    <rPh sb="0" eb="2">
      <t>センモン</t>
    </rPh>
    <rPh sb="2" eb="4">
      <t>カモク</t>
    </rPh>
    <rPh sb="4" eb="6">
      <t>クブン</t>
    </rPh>
    <rPh sb="6" eb="8">
      <t>ニンテイ</t>
    </rPh>
    <rPh sb="8" eb="10">
      <t>カモク</t>
    </rPh>
    <rPh sb="12" eb="14">
      <t>エンカク</t>
    </rPh>
    <phoneticPr fontId="1"/>
  </si>
  <si>
    <t>専門科目区分認定科目Ⅲ（対面）</t>
    <rPh sb="0" eb="2">
      <t>センモン</t>
    </rPh>
    <rPh sb="2" eb="4">
      <t>カモク</t>
    </rPh>
    <rPh sb="4" eb="6">
      <t>クブン</t>
    </rPh>
    <rPh sb="6" eb="8">
      <t>ニンテイ</t>
    </rPh>
    <rPh sb="8" eb="10">
      <t>カモク</t>
    </rPh>
    <rPh sb="12" eb="14">
      <t>タイメン</t>
    </rPh>
    <phoneticPr fontId="1"/>
  </si>
  <si>
    <t>専門科目区分認定科目Ⅲ（遠隔）</t>
    <rPh sb="0" eb="2">
      <t>センモン</t>
    </rPh>
    <rPh sb="2" eb="4">
      <t>カモク</t>
    </rPh>
    <rPh sb="4" eb="6">
      <t>クブン</t>
    </rPh>
    <rPh sb="6" eb="8">
      <t>ニンテイ</t>
    </rPh>
    <rPh sb="8" eb="10">
      <t>カモク</t>
    </rPh>
    <rPh sb="12" eb="14">
      <t>エンカク</t>
    </rPh>
    <phoneticPr fontId="1"/>
  </si>
  <si>
    <t>基礎科目区分認定科目Ⅳ（対面）</t>
    <rPh sb="0" eb="2">
      <t>キソ</t>
    </rPh>
    <rPh sb="2" eb="4">
      <t>カモク</t>
    </rPh>
    <rPh sb="4" eb="6">
      <t>クブン</t>
    </rPh>
    <rPh sb="6" eb="8">
      <t>ニンテイ</t>
    </rPh>
    <rPh sb="8" eb="10">
      <t>カモク</t>
    </rPh>
    <rPh sb="12" eb="14">
      <t>タイメン</t>
    </rPh>
    <phoneticPr fontId="1"/>
  </si>
  <si>
    <t>基礎科目区分認定科目Ⅳ（遠隔）</t>
    <rPh sb="0" eb="2">
      <t>キソ</t>
    </rPh>
    <rPh sb="2" eb="4">
      <t>カモク</t>
    </rPh>
    <rPh sb="4" eb="6">
      <t>クブン</t>
    </rPh>
    <rPh sb="6" eb="8">
      <t>ニンテイ</t>
    </rPh>
    <rPh sb="8" eb="10">
      <t>カモク</t>
    </rPh>
    <rPh sb="12" eb="14">
      <t>エンカク</t>
    </rPh>
    <phoneticPr fontId="1"/>
  </si>
  <si>
    <t>基礎科目区分認定科目Ⅰ（対面）</t>
    <rPh sb="0" eb="2">
      <t>キソ</t>
    </rPh>
    <rPh sb="2" eb="4">
      <t>カモク</t>
    </rPh>
    <rPh sb="6" eb="8">
      <t>ニンテイ</t>
    </rPh>
    <rPh sb="12" eb="14">
      <t>タイメン</t>
    </rPh>
    <phoneticPr fontId="1"/>
  </si>
  <si>
    <t>基礎科目区分認定科目Ⅰ（遠隔）</t>
    <rPh sb="0" eb="2">
      <t>キソ</t>
    </rPh>
    <rPh sb="2" eb="4">
      <t>カモク</t>
    </rPh>
    <rPh sb="6" eb="8">
      <t>ニンテイ</t>
    </rPh>
    <rPh sb="12" eb="14">
      <t>エンカク</t>
    </rPh>
    <phoneticPr fontId="1"/>
  </si>
  <si>
    <t>基礎科目区分認定科目Ⅱ（対面）</t>
    <rPh sb="0" eb="2">
      <t>キソ</t>
    </rPh>
    <rPh sb="2" eb="4">
      <t>カモク</t>
    </rPh>
    <rPh sb="4" eb="6">
      <t>クブン</t>
    </rPh>
    <rPh sb="6" eb="8">
      <t>ニンテイ</t>
    </rPh>
    <rPh sb="8" eb="10">
      <t>カモク</t>
    </rPh>
    <rPh sb="12" eb="14">
      <t>タイメン</t>
    </rPh>
    <phoneticPr fontId="1"/>
  </si>
  <si>
    <t>基礎科目区分認定科目Ⅱ（遠隔）</t>
    <rPh sb="0" eb="2">
      <t>キソ</t>
    </rPh>
    <rPh sb="2" eb="4">
      <t>カモク</t>
    </rPh>
    <rPh sb="4" eb="6">
      <t>クブン</t>
    </rPh>
    <rPh sb="6" eb="8">
      <t>ニンテイ</t>
    </rPh>
    <rPh sb="8" eb="10">
      <t>カモク</t>
    </rPh>
    <rPh sb="12" eb="14">
      <t>エンカク</t>
    </rPh>
    <phoneticPr fontId="1"/>
  </si>
  <si>
    <t>基礎科目区分認定科目Ⅲ（対面）</t>
    <rPh sb="0" eb="2">
      <t>キソ</t>
    </rPh>
    <rPh sb="2" eb="4">
      <t>カモク</t>
    </rPh>
    <rPh sb="4" eb="6">
      <t>クブン</t>
    </rPh>
    <rPh sb="6" eb="8">
      <t>ニンテイ</t>
    </rPh>
    <rPh sb="8" eb="10">
      <t>カモク</t>
    </rPh>
    <rPh sb="12" eb="14">
      <t>タイメン</t>
    </rPh>
    <phoneticPr fontId="1"/>
  </si>
  <si>
    <t>基礎科目区分認定科目Ⅲ（遠隔）</t>
    <rPh sb="0" eb="2">
      <t>キソ</t>
    </rPh>
    <rPh sb="2" eb="4">
      <t>カモク</t>
    </rPh>
    <rPh sb="4" eb="6">
      <t>クブン</t>
    </rPh>
    <rPh sb="6" eb="8">
      <t>ニンテイ</t>
    </rPh>
    <rPh sb="8" eb="10">
      <t>カモク</t>
    </rPh>
    <rPh sb="12" eb="14">
      <t>エンカク</t>
    </rPh>
    <phoneticPr fontId="1"/>
  </si>
  <si>
    <t>1.黄色網掛け部分のみ記入してください。</t>
    <rPh sb="2" eb="4">
      <t>キイロ</t>
    </rPh>
    <rPh sb="3" eb="4">
      <t>イロ</t>
    </rPh>
    <rPh sb="4" eb="6">
      <t>アミカ</t>
    </rPh>
    <rPh sb="7" eb="9">
      <t>ブブン</t>
    </rPh>
    <rPh sb="11" eb="13">
      <t>キニュウ</t>
    </rPh>
    <phoneticPr fontId="1"/>
  </si>
  <si>
    <t>2.希望科目について認定希望欄に「○」を記入してください。</t>
    <rPh sb="2" eb="4">
      <t>キボウ</t>
    </rPh>
    <rPh sb="4" eb="6">
      <t>カモク</t>
    </rPh>
    <rPh sb="10" eb="12">
      <t>ニンテイ</t>
    </rPh>
    <rPh sb="12" eb="14">
      <t>キボウ</t>
    </rPh>
    <rPh sb="14" eb="15">
      <t>ラン</t>
    </rPh>
    <rPh sb="20" eb="22">
      <t>キニュウ</t>
    </rPh>
    <phoneticPr fontId="1"/>
  </si>
  <si>
    <t>3.単位認定根拠科目（出身学校等で修得した科目）の単位数の内、遠隔授業科目の単位数の割合が多い場合は、単位認定希望科目は遠隔授業科目として認定されます。</t>
    <rPh sb="2" eb="4">
      <t>タンイ</t>
    </rPh>
    <rPh sb="4" eb="6">
      <t>ニンテイ</t>
    </rPh>
    <rPh sb="6" eb="8">
      <t>コンキョ</t>
    </rPh>
    <rPh sb="8" eb="10">
      <t>カモク</t>
    </rPh>
    <rPh sb="25" eb="28">
      <t>タンイスウ</t>
    </rPh>
    <rPh sb="29" eb="30">
      <t>ウチ</t>
    </rPh>
    <rPh sb="31" eb="33">
      <t>エンカク</t>
    </rPh>
    <rPh sb="33" eb="35">
      <t>ジュギョウ</t>
    </rPh>
    <rPh sb="35" eb="37">
      <t>カモク</t>
    </rPh>
    <rPh sb="38" eb="41">
      <t>タンイスウ</t>
    </rPh>
    <rPh sb="42" eb="44">
      <t>ワリアイ</t>
    </rPh>
    <rPh sb="45" eb="46">
      <t>オオ</t>
    </rPh>
    <rPh sb="47" eb="49">
      <t>バアイ</t>
    </rPh>
    <rPh sb="51" eb="53">
      <t>タンイ</t>
    </rPh>
    <rPh sb="53" eb="55">
      <t>ニンテイ</t>
    </rPh>
    <rPh sb="55" eb="57">
      <t>キボウ</t>
    </rPh>
    <rPh sb="57" eb="59">
      <t>カモク</t>
    </rPh>
    <rPh sb="60" eb="62">
      <t>エンカク</t>
    </rPh>
    <rPh sb="62" eb="64">
      <t>ジュギョウ</t>
    </rPh>
    <rPh sb="64" eb="66">
      <t>カモク</t>
    </rPh>
    <rPh sb="69" eb="71">
      <t>ニンテイ</t>
    </rPh>
    <phoneticPr fontId="1"/>
  </si>
  <si>
    <t>4.科目名は、1つのセルに1科目のみ入力してください。複数科目入力する場合は、行を追加してください。</t>
    <rPh sb="2" eb="5">
      <t>カモクメイ</t>
    </rPh>
    <rPh sb="14" eb="16">
      <t>カモク</t>
    </rPh>
    <rPh sb="18" eb="20">
      <t>ニュウリョク</t>
    </rPh>
    <rPh sb="27" eb="31">
      <t>フクスウカモク</t>
    </rPh>
    <rPh sb="31" eb="33">
      <t>ニュウリョク</t>
    </rPh>
    <rPh sb="35" eb="37">
      <t>バアイ</t>
    </rPh>
    <rPh sb="39" eb="40">
      <t>ギョウ</t>
    </rPh>
    <rPh sb="41" eb="43">
      <t>ツイカ</t>
    </rPh>
    <phoneticPr fontId="1"/>
  </si>
  <si>
    <t>コース</t>
    <phoneticPr fontId="1"/>
  </si>
  <si>
    <t>氏名</t>
    <rPh sb="0" eb="2">
      <t>シメイ</t>
    </rPh>
    <phoneticPr fontId="1"/>
  </si>
  <si>
    <t>出身学校等</t>
    <rPh sb="0" eb="4">
      <t>シュッシンガッコウ</t>
    </rPh>
    <rPh sb="4" eb="5">
      <t>ナド</t>
    </rPh>
    <phoneticPr fontId="1"/>
  </si>
  <si>
    <t>単位区分</t>
    <rPh sb="0" eb="2">
      <t>タンイ</t>
    </rPh>
    <rPh sb="2" eb="4">
      <t>クブン</t>
    </rPh>
    <phoneticPr fontId="1"/>
  </si>
  <si>
    <t>単
位
数</t>
    <rPh sb="0" eb="1">
      <t>タン</t>
    </rPh>
    <rPh sb="2" eb="3">
      <t>イ</t>
    </rPh>
    <rPh sb="4" eb="5">
      <t>スウ</t>
    </rPh>
    <phoneticPr fontId="1"/>
  </si>
  <si>
    <t>認定
希望
（対面）</t>
    <rPh sb="0" eb="2">
      <t>ニンテイ</t>
    </rPh>
    <rPh sb="3" eb="5">
      <t>キボウ</t>
    </rPh>
    <rPh sb="7" eb="9">
      <t>タイメン</t>
    </rPh>
    <phoneticPr fontId="1"/>
  </si>
  <si>
    <t>認定
希望
（遠隔）</t>
    <rPh sb="0" eb="2">
      <t>ニンテイ</t>
    </rPh>
    <rPh sb="3" eb="5">
      <t>キボウ</t>
    </rPh>
    <rPh sb="7" eb="9">
      <t>エンカク</t>
    </rPh>
    <phoneticPr fontId="1"/>
  </si>
  <si>
    <t>出身学校等で修得した科目（対面授業）</t>
    <rPh sb="13" eb="15">
      <t>タイメン</t>
    </rPh>
    <rPh sb="15" eb="17">
      <t>ジュギョウ</t>
    </rPh>
    <phoneticPr fontId="1"/>
  </si>
  <si>
    <t>出身学校等で修得した科目（遠隔授業）</t>
    <rPh sb="13" eb="15">
      <t>エンカク</t>
    </rPh>
    <rPh sb="15" eb="17">
      <t>ジュギョウ</t>
    </rPh>
    <phoneticPr fontId="1"/>
  </si>
  <si>
    <t>データ科学</t>
    <rPh sb="3" eb="5">
      <t>カガク</t>
    </rPh>
    <phoneticPr fontId="1"/>
  </si>
  <si>
    <t>人工知能</t>
    <rPh sb="0" eb="2">
      <t>ジンコウ</t>
    </rPh>
    <rPh sb="2" eb="4">
      <t>チノウ</t>
    </rPh>
    <phoneticPr fontId="1"/>
  </si>
  <si>
    <t>メディア情報学</t>
    <rPh sb="4" eb="6">
      <t>ジョウホウ</t>
    </rPh>
    <rPh sb="6" eb="7">
      <t>ガク</t>
    </rPh>
    <phoneticPr fontId="1"/>
  </si>
  <si>
    <t>科目名</t>
    <rPh sb="0" eb="3">
      <t>カモクメイ</t>
    </rPh>
    <phoneticPr fontId="1"/>
  </si>
  <si>
    <t>シラバスのページ番号</t>
    <rPh sb="8" eb="10">
      <t>バンゴウ</t>
    </rPh>
    <phoneticPr fontId="1"/>
  </si>
  <si>
    <t>認定科目</t>
    <rPh sb="0" eb="2">
      <t>ニンテイ</t>
    </rPh>
    <rPh sb="2" eb="4">
      <t>カモク</t>
    </rPh>
    <phoneticPr fontId="1"/>
  </si>
  <si>
    <t>基礎科目</t>
    <rPh sb="0" eb="2">
      <t>キソ</t>
    </rPh>
    <rPh sb="2" eb="4">
      <t>カモク</t>
    </rPh>
    <phoneticPr fontId="1"/>
  </si>
  <si>
    <t>○</t>
    <phoneticPr fontId="1"/>
  </si>
  <si>
    <t>情報技術者科目</t>
    <rPh sb="0" eb="2">
      <t>ジョウホウ</t>
    </rPh>
    <rPh sb="2" eb="5">
      <t>ギジュツシャ</t>
    </rPh>
    <rPh sb="5" eb="7">
      <t>カモク</t>
    </rPh>
    <phoneticPr fontId="1"/>
  </si>
  <si>
    <t>情報技術者倫理</t>
    <rPh sb="0" eb="2">
      <t>ジョウホウ</t>
    </rPh>
    <phoneticPr fontId="1"/>
  </si>
  <si>
    <t>情報職業論</t>
    <rPh sb="0" eb="5">
      <t>ジョウホウショクギョウロン</t>
    </rPh>
    <phoneticPr fontId="1"/>
  </si>
  <si>
    <t>産業組織論</t>
    <rPh sb="0" eb="5">
      <t>サンギョウソシキロン</t>
    </rPh>
    <phoneticPr fontId="1"/>
  </si>
  <si>
    <t>情報産業職業論</t>
    <rPh sb="0" eb="7">
      <t>ジョウホウサンギョウショクギョウロン</t>
    </rPh>
    <phoneticPr fontId="1"/>
  </si>
  <si>
    <t>アントレプレナーシップ入門</t>
    <rPh sb="11" eb="13">
      <t>ニュウモン</t>
    </rPh>
    <phoneticPr fontId="1"/>
  </si>
  <si>
    <t>アントレプレナーシップ演習</t>
    <rPh sb="11" eb="13">
      <t>エンシュウ</t>
    </rPh>
    <phoneticPr fontId="1"/>
  </si>
  <si>
    <t>長期インターンシップ</t>
    <rPh sb="0" eb="2">
      <t>チョウキ</t>
    </rPh>
    <phoneticPr fontId="1"/>
  </si>
  <si>
    <t>知能情報工学実験演習Ⅰ</t>
    <rPh sb="0" eb="2">
      <t>チノウ</t>
    </rPh>
    <rPh sb="2" eb="4">
      <t>ジョウホウ</t>
    </rPh>
    <rPh sb="4" eb="6">
      <t>コウガク</t>
    </rPh>
    <rPh sb="6" eb="8">
      <t>ジッケン</t>
    </rPh>
    <rPh sb="8" eb="10">
      <t>エンシュウ</t>
    </rPh>
    <phoneticPr fontId="1"/>
  </si>
  <si>
    <t>脳型システム</t>
    <rPh sb="0" eb="2">
      <t>ノウガタ</t>
    </rPh>
    <phoneticPr fontId="1"/>
  </si>
  <si>
    <t>選択</t>
    <phoneticPr fontId="1"/>
  </si>
  <si>
    <t>文字列データ処理</t>
    <rPh sb="0" eb="3">
      <t>モジレツ</t>
    </rPh>
    <rPh sb="6" eb="8">
      <t>ショリ</t>
    </rPh>
    <phoneticPr fontId="1"/>
  </si>
  <si>
    <t>知能情報工学特別講義</t>
    <rPh sb="0" eb="2">
      <t>チノウ</t>
    </rPh>
    <rPh sb="2" eb="4">
      <t>ジョウホウ</t>
    </rPh>
    <rPh sb="4" eb="6">
      <t>コウガク</t>
    </rPh>
    <rPh sb="6" eb="8">
      <t>トクベツ</t>
    </rPh>
    <rPh sb="8" eb="10">
      <t>コウギ</t>
    </rPh>
    <phoneticPr fontId="1"/>
  </si>
  <si>
    <t>機械学習</t>
    <rPh sb="0" eb="4">
      <t>キカイガクシュウ</t>
    </rPh>
    <phoneticPr fontId="26"/>
  </si>
  <si>
    <t>選必</t>
    <phoneticPr fontId="26"/>
  </si>
  <si>
    <t>配当年次</t>
    <rPh sb="0" eb="4">
      <t>ハイトウネンジ</t>
    </rPh>
    <phoneticPr fontId="1"/>
  </si>
  <si>
    <t>修得単位数</t>
    <rPh sb="0" eb="4">
      <t>シュウトクタンイ</t>
    </rPh>
    <rPh sb="4" eb="5">
      <t>スウ</t>
    </rPh>
    <phoneticPr fontId="1"/>
  </si>
  <si>
    <t>利用単位数</t>
    <rPh sb="0" eb="5">
      <t>リヨウタンイスウ</t>
    </rPh>
    <phoneticPr fontId="26"/>
  </si>
  <si>
    <t>≪記入上の留意事項≫</t>
    <rPh sb="1" eb="4">
      <t>キニュウジョウ</t>
    </rPh>
    <rPh sb="5" eb="9">
      <t>リュウイジコウ</t>
    </rPh>
    <phoneticPr fontId="26"/>
  </si>
  <si>
    <t>修得年次</t>
    <rPh sb="0" eb="2">
      <t>シュウトク</t>
    </rPh>
    <rPh sb="2" eb="4">
      <t>ネンジ</t>
    </rPh>
    <phoneticPr fontId="1"/>
  </si>
  <si>
    <t>　場合は、PDFファイル等の通し番号を記入してください。</t>
    <phoneticPr fontId="26"/>
  </si>
  <si>
    <t>・複数の科目を根拠科目とする場合は、行を追加してください。</t>
    <rPh sb="1" eb="3">
      <t>フクスウ</t>
    </rPh>
    <rPh sb="4" eb="6">
      <t>カモク</t>
    </rPh>
    <rPh sb="7" eb="11">
      <t>コンキョカモク</t>
    </rPh>
    <rPh sb="14" eb="16">
      <t>バアイ</t>
    </rPh>
    <rPh sb="18" eb="19">
      <t>ギョウ</t>
    </rPh>
    <rPh sb="20" eb="22">
      <t>ツイカ</t>
    </rPh>
    <phoneticPr fontId="26"/>
  </si>
  <si>
    <t>・修得単位数：出身学校等で修得した単位数を記入してください。</t>
    <rPh sb="7" eb="12">
      <t>シュッシンガッコウナド</t>
    </rPh>
    <rPh sb="21" eb="23">
      <t>キニュウ</t>
    </rPh>
    <phoneticPr fontId="26"/>
  </si>
  <si>
    <t>・利用単位数：認定に使用する単位数を記入してください。</t>
    <phoneticPr fontId="26"/>
  </si>
  <si>
    <t>・学生番号：入学前は記入不要です。</t>
    <rPh sb="1" eb="3">
      <t>ガクセイ</t>
    </rPh>
    <rPh sb="3" eb="5">
      <t>バンゴウ</t>
    </rPh>
    <rPh sb="6" eb="9">
      <t>ニュウガクマエ</t>
    </rPh>
    <rPh sb="10" eb="14">
      <t>キニュウフヨウ</t>
    </rPh>
    <phoneticPr fontId="26"/>
  </si>
  <si>
    <t>・シラバスのページ番号：科目ごとにシラバスのPDFファイル等が分かれている</t>
    <rPh sb="9" eb="11">
      <t>バンゴウ</t>
    </rPh>
    <phoneticPr fontId="26"/>
  </si>
  <si>
    <t>・配当年次：出身学校等における配当学年（対象学年）を記入してください。
・修得年次：その科目を出身学校等で修得した年次を記入してください。
　（例）高専3年次配当科目を高専4年生時に修得した場合は、
　　　　配当年次欄に「3」、修得年次欄に「4」と記入します。</t>
    <rPh sb="47" eb="49">
      <t>シュッシン</t>
    </rPh>
    <rPh sb="49" eb="52">
      <t>ガッコウナド</t>
    </rPh>
    <rPh sb="114" eb="116">
      <t>シュウトク</t>
    </rPh>
    <phoneticPr fontId="26"/>
  </si>
  <si>
    <t>深層学習</t>
    <rPh sb="0" eb="4">
      <t>シンソウガクシュウ</t>
    </rPh>
    <phoneticPr fontId="26"/>
  </si>
  <si>
    <t>専門科目</t>
    <rPh sb="0" eb="4">
      <t>センモンカモク</t>
    </rPh>
    <phoneticPr fontId="26"/>
  </si>
  <si>
    <t>選必</t>
    <phoneticPr fontId="26"/>
  </si>
  <si>
    <t>令和７年度単位認定希望科目調査書</t>
    <rPh sb="0" eb="2">
      <t>レイワ</t>
    </rPh>
    <rPh sb="3" eb="5">
      <t>ネンド</t>
    </rPh>
    <rPh sb="5" eb="7">
      <t>タンイ</t>
    </rPh>
    <rPh sb="7" eb="9">
      <t>ニンテイ</t>
    </rPh>
    <rPh sb="9" eb="11">
      <t>キボウ</t>
    </rPh>
    <rPh sb="11" eb="13">
      <t>カモク</t>
    </rPh>
    <rPh sb="13" eb="16">
      <t>チョウサショ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</si>
</sst>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3"/>
      <charset val="128"/>
      <scheme val="minor"/>
    </font>
    <font>
      <sz val="6"/>
      <name val="ＭＳ Ｐゴシック"/>
      <family val="3"/>
      <charset val="128"/>
    </font>
    <font>
      <sz val="9"/>
      <name val="ＭＳ Ｐゴシック"/>
      <family val="3"/>
      <charset val="128"/>
    </font>
    <font>
      <sz val="11"/>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P創英角ｺﾞｼｯｸUB"/>
      <family val="3"/>
      <charset val="128"/>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6"/>
      <name val="ＭＳ Ｐゴシック"/>
      <family val="3"/>
      <charset val="128"/>
      <scheme val="minor"/>
    </font>
    <font>
      <sz val="11"/>
      <color rgb="FF0070C0"/>
      <name val="ＭＳ Ｐゴシック"/>
      <family val="3"/>
      <charset val="128"/>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FFCC"/>
        <bgColor indexed="64"/>
      </patternFill>
    </fill>
    <fill>
      <patternFill patternType="solid">
        <fgColor theme="0" tint="-0.249977111117893"/>
        <bgColor indexed="64"/>
      </patternFill>
    </fill>
    <fill>
      <patternFill patternType="solid">
        <fgColor theme="0" tint="-0.14999847407452621"/>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dashed">
        <color indexed="64"/>
      </left>
      <right style="dashed">
        <color indexed="64"/>
      </right>
      <top style="thin">
        <color indexed="64"/>
      </top>
      <bottom style="medium">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thin">
        <color indexed="64"/>
      </left>
      <right style="dashed">
        <color indexed="64"/>
      </right>
      <top/>
      <bottom/>
      <diagonal/>
    </border>
    <border>
      <left/>
      <right style="dashed">
        <color indexed="64"/>
      </right>
      <top/>
      <bottom/>
      <diagonal/>
    </border>
    <border>
      <left style="dashed">
        <color indexed="64"/>
      </left>
      <right style="dashed">
        <color indexed="64"/>
      </right>
      <top/>
      <bottom/>
      <diagonal/>
    </border>
    <border>
      <left/>
      <right style="thin">
        <color indexed="64"/>
      </right>
      <top/>
      <bottom/>
      <diagonal/>
    </border>
    <border>
      <left/>
      <right style="medium">
        <color indexed="64"/>
      </right>
      <top/>
      <bottom/>
      <diagonal/>
    </border>
    <border>
      <left style="dashed">
        <color indexed="64"/>
      </left>
      <right style="dashed">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dashed">
        <color indexed="64"/>
      </right>
      <top style="medium">
        <color indexed="64"/>
      </top>
      <bottom style="thin">
        <color indexed="64"/>
      </bottom>
      <diagonal/>
    </border>
    <border>
      <left/>
      <right style="dash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dashed">
        <color indexed="64"/>
      </right>
      <top/>
      <bottom style="medium">
        <color indexed="64"/>
      </bottom>
      <diagonal/>
    </border>
    <border>
      <left/>
      <right style="dashed">
        <color indexed="64"/>
      </right>
      <top/>
      <bottom style="medium">
        <color indexed="64"/>
      </bottom>
      <diagonal/>
    </border>
    <border>
      <left style="dashed">
        <color indexed="64"/>
      </left>
      <right style="dashed">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dashed">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6" fillId="0" borderId="0" applyNumberFormat="0" applyFill="0" applyBorder="0" applyAlignment="0" applyProtection="0">
      <alignment vertical="center"/>
    </xf>
    <xf numFmtId="0" fontId="7" fillId="26" borderId="12" applyNumberFormat="0" applyAlignment="0" applyProtection="0">
      <alignment vertical="center"/>
    </xf>
    <xf numFmtId="0" fontId="8" fillId="27" borderId="0" applyNumberFormat="0" applyBorder="0" applyAlignment="0" applyProtection="0">
      <alignment vertical="center"/>
    </xf>
    <xf numFmtId="0" fontId="4" fillId="28" borderId="13" applyNumberFormat="0" applyFont="0" applyAlignment="0" applyProtection="0">
      <alignment vertical="center"/>
    </xf>
    <xf numFmtId="0" fontId="9" fillId="0" borderId="14" applyNumberFormat="0" applyFill="0" applyAlignment="0" applyProtection="0">
      <alignment vertical="center"/>
    </xf>
    <xf numFmtId="0" fontId="10" fillId="29" borderId="0" applyNumberFormat="0" applyBorder="0" applyAlignment="0" applyProtection="0">
      <alignment vertical="center"/>
    </xf>
    <xf numFmtId="0" fontId="11" fillId="30" borderId="15" applyNumberFormat="0" applyAlignment="0" applyProtection="0">
      <alignment vertical="center"/>
    </xf>
    <xf numFmtId="0" fontId="12" fillId="0" borderId="0" applyNumberFormat="0" applyFill="0" applyBorder="0" applyAlignment="0" applyProtection="0">
      <alignment vertical="center"/>
    </xf>
    <xf numFmtId="0" fontId="13" fillId="0" borderId="16" applyNumberFormat="0" applyFill="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5" fillId="0" borderId="0" applyNumberFormat="0" applyFill="0" applyBorder="0" applyAlignment="0" applyProtection="0">
      <alignment vertical="center"/>
    </xf>
    <xf numFmtId="0" fontId="16" fillId="0" borderId="19" applyNumberFormat="0" applyFill="0" applyAlignment="0" applyProtection="0">
      <alignment vertical="center"/>
    </xf>
    <xf numFmtId="0" fontId="17" fillId="30" borderId="20" applyNumberFormat="0" applyAlignment="0" applyProtection="0">
      <alignment vertical="center"/>
    </xf>
    <xf numFmtId="0" fontId="18" fillId="0" borderId="0" applyNumberFormat="0" applyFill="0" applyBorder="0" applyAlignment="0" applyProtection="0">
      <alignment vertical="center"/>
    </xf>
    <xf numFmtId="0" fontId="19" fillId="31" borderId="15" applyNumberFormat="0" applyAlignment="0" applyProtection="0">
      <alignment vertical="center"/>
    </xf>
    <xf numFmtId="0" fontId="4" fillId="0" borderId="0">
      <alignment vertical="center"/>
    </xf>
    <xf numFmtId="0" fontId="4" fillId="0" borderId="0">
      <alignment vertical="center"/>
    </xf>
    <xf numFmtId="0" fontId="20" fillId="32" borderId="0" applyNumberFormat="0" applyBorder="0" applyAlignment="0" applyProtection="0">
      <alignment vertical="center"/>
    </xf>
    <xf numFmtId="0" fontId="3" fillId="0" borderId="0"/>
  </cellStyleXfs>
  <cellXfs count="169">
    <xf numFmtId="0" fontId="0" fillId="0" borderId="0" xfId="0">
      <alignment vertical="center"/>
    </xf>
    <xf numFmtId="0" fontId="22" fillId="0" borderId="0" xfId="0" applyFont="1" applyAlignment="1" applyProtection="1">
      <alignment horizontal="left" vertical="center"/>
      <protection locked="0"/>
    </xf>
    <xf numFmtId="0" fontId="22" fillId="0" borderId="0" xfId="0" applyFont="1" applyProtection="1">
      <alignment vertical="center"/>
      <protection locked="0"/>
    </xf>
    <xf numFmtId="0" fontId="22" fillId="33" borderId="25" xfId="0" applyFont="1" applyFill="1" applyBorder="1" applyAlignment="1" applyProtection="1">
      <alignment horizontal="left" vertical="center"/>
      <protection locked="0"/>
    </xf>
    <xf numFmtId="0" fontId="22" fillId="33" borderId="59" xfId="0" applyFont="1" applyFill="1" applyBorder="1" applyAlignment="1" applyProtection="1">
      <alignment horizontal="center" vertical="center"/>
      <protection locked="0"/>
    </xf>
    <xf numFmtId="0" fontId="22" fillId="33" borderId="70" xfId="0" applyFont="1" applyFill="1" applyBorder="1" applyAlignment="1" applyProtection="1">
      <alignment horizontal="left" vertical="center"/>
      <protection locked="0"/>
    </xf>
    <xf numFmtId="0" fontId="22" fillId="33" borderId="72" xfId="0" applyFont="1" applyFill="1" applyBorder="1" applyAlignment="1" applyProtection="1">
      <alignment horizontal="left" vertical="center"/>
      <protection locked="0"/>
    </xf>
    <xf numFmtId="0" fontId="2" fillId="33" borderId="7" xfId="0" applyFont="1" applyFill="1" applyBorder="1" applyAlignment="1" applyProtection="1">
      <alignment horizontal="center" vertical="center" wrapText="1"/>
      <protection locked="0"/>
    </xf>
    <xf numFmtId="0" fontId="22" fillId="33" borderId="7" xfId="0" applyFont="1" applyFill="1" applyBorder="1" applyAlignment="1" applyProtection="1">
      <alignment horizontal="left" vertical="center"/>
      <protection locked="0"/>
    </xf>
    <xf numFmtId="0" fontId="22" fillId="33" borderId="38" xfId="0" applyFont="1" applyFill="1" applyBorder="1" applyAlignment="1" applyProtection="1">
      <alignment horizontal="center" vertical="center"/>
      <protection locked="0"/>
    </xf>
    <xf numFmtId="0" fontId="22" fillId="33" borderId="32" xfId="0" applyFont="1" applyFill="1" applyBorder="1" applyAlignment="1" applyProtection="1">
      <alignment horizontal="left" vertical="center"/>
      <protection locked="0"/>
    </xf>
    <xf numFmtId="0" fontId="22" fillId="33" borderId="50" xfId="0" applyFont="1" applyFill="1" applyBorder="1" applyAlignment="1" applyProtection="1">
      <alignment horizontal="left" vertical="center"/>
      <protection locked="0"/>
    </xf>
    <xf numFmtId="0" fontId="22" fillId="33" borderId="79" xfId="0" applyFont="1" applyFill="1" applyBorder="1" applyAlignment="1" applyProtection="1">
      <alignment horizontal="left" vertical="center"/>
      <protection locked="0"/>
    </xf>
    <xf numFmtId="0" fontId="22" fillId="33" borderId="75" xfId="0" applyFont="1" applyFill="1" applyBorder="1" applyAlignment="1" applyProtection="1">
      <alignment horizontal="center" vertical="center"/>
      <protection locked="0"/>
    </xf>
    <xf numFmtId="0" fontId="22" fillId="33" borderId="76" xfId="0" applyFont="1" applyFill="1" applyBorder="1" applyAlignment="1" applyProtection="1">
      <alignment horizontal="center" vertical="center"/>
      <protection locked="0"/>
    </xf>
    <xf numFmtId="0" fontId="22" fillId="33" borderId="74" xfId="0" applyFont="1" applyFill="1" applyBorder="1" applyAlignment="1" applyProtection="1">
      <alignment horizontal="left" vertical="center"/>
      <protection locked="0"/>
    </xf>
    <xf numFmtId="0" fontId="22" fillId="33" borderId="78" xfId="0" applyFont="1" applyFill="1" applyBorder="1" applyAlignment="1" applyProtection="1">
      <alignment horizontal="left" vertical="center"/>
      <protection locked="0"/>
    </xf>
    <xf numFmtId="0" fontId="2" fillId="33" borderId="6" xfId="0" applyFont="1" applyFill="1" applyBorder="1" applyAlignment="1" applyProtection="1">
      <alignment horizontal="center" vertical="center" wrapText="1"/>
      <protection locked="0"/>
    </xf>
    <xf numFmtId="0" fontId="22" fillId="33" borderId="71" xfId="0" applyFont="1" applyFill="1" applyBorder="1" applyAlignment="1" applyProtection="1">
      <alignment horizontal="center" vertical="center"/>
      <protection locked="0"/>
    </xf>
    <xf numFmtId="0" fontId="22" fillId="33" borderId="52" xfId="0" applyFont="1" applyFill="1" applyBorder="1" applyAlignment="1" applyProtection="1">
      <alignment horizontal="center" vertical="center"/>
      <protection locked="0"/>
    </xf>
    <xf numFmtId="0" fontId="22" fillId="33" borderId="54" xfId="0" applyFont="1" applyFill="1" applyBorder="1" applyAlignment="1" applyProtection="1">
      <alignment horizontal="left" vertical="center"/>
      <protection locked="0"/>
    </xf>
    <xf numFmtId="0" fontId="2" fillId="33" borderId="25" xfId="0" applyFont="1" applyFill="1" applyBorder="1" applyAlignment="1" applyProtection="1">
      <alignment horizontal="center" vertical="center" wrapText="1"/>
      <protection locked="0"/>
    </xf>
    <xf numFmtId="0" fontId="2" fillId="33" borderId="8" xfId="0" applyFont="1" applyFill="1" applyBorder="1" applyAlignment="1" applyProtection="1">
      <alignment horizontal="center" vertical="center" wrapText="1"/>
      <protection locked="0"/>
    </xf>
    <xf numFmtId="0" fontId="22" fillId="33" borderId="33" xfId="0" applyFont="1" applyFill="1" applyBorder="1" applyAlignment="1" applyProtection="1">
      <alignment horizontal="left" vertical="center"/>
      <protection locked="0"/>
    </xf>
    <xf numFmtId="0" fontId="2" fillId="33" borderId="80" xfId="0" applyFont="1" applyFill="1" applyBorder="1" applyAlignment="1" applyProtection="1">
      <alignment horizontal="center" vertical="center" wrapText="1"/>
      <protection locked="0"/>
    </xf>
    <xf numFmtId="0" fontId="22" fillId="33" borderId="55" xfId="0" applyFont="1" applyFill="1" applyBorder="1" applyAlignment="1" applyProtection="1">
      <alignment horizontal="left" vertical="center"/>
      <protection locked="0"/>
    </xf>
    <xf numFmtId="0" fontId="22" fillId="33" borderId="56" xfId="0" applyFont="1" applyFill="1" applyBorder="1" applyAlignment="1" applyProtection="1">
      <alignment horizontal="left" vertical="center"/>
      <protection locked="0"/>
    </xf>
    <xf numFmtId="0" fontId="22" fillId="33" borderId="57" xfId="0" applyFont="1" applyFill="1" applyBorder="1" applyAlignment="1" applyProtection="1">
      <alignment horizontal="left" vertical="center"/>
      <protection locked="0"/>
    </xf>
    <xf numFmtId="0" fontId="22" fillId="33" borderId="58" xfId="0" applyFont="1" applyFill="1" applyBorder="1" applyAlignment="1" applyProtection="1">
      <alignment horizontal="left" vertical="center"/>
      <protection locked="0"/>
    </xf>
    <xf numFmtId="0" fontId="22" fillId="33" borderId="52" xfId="0" applyFont="1" applyFill="1" applyBorder="1" applyAlignment="1" applyProtection="1">
      <alignment horizontal="left" vertical="center"/>
      <protection locked="0"/>
    </xf>
    <xf numFmtId="0" fontId="22" fillId="33" borderId="38" xfId="0" applyFont="1" applyFill="1" applyBorder="1" applyAlignment="1" applyProtection="1">
      <alignment horizontal="left" vertical="center"/>
      <protection locked="0"/>
    </xf>
    <xf numFmtId="0" fontId="22" fillId="33" borderId="37" xfId="0" applyFont="1" applyFill="1" applyBorder="1" applyAlignment="1" applyProtection="1">
      <alignment horizontal="left" vertical="center"/>
      <protection locked="0"/>
    </xf>
    <xf numFmtId="0" fontId="22" fillId="33" borderId="44" xfId="0" applyFont="1" applyFill="1" applyBorder="1" applyAlignment="1" applyProtection="1">
      <alignment horizontal="left" vertical="center"/>
      <protection locked="0"/>
    </xf>
    <xf numFmtId="0" fontId="22" fillId="33" borderId="51" xfId="0" applyFont="1" applyFill="1" applyBorder="1" applyAlignment="1" applyProtection="1">
      <alignment horizontal="left" vertical="center"/>
      <protection locked="0"/>
    </xf>
    <xf numFmtId="0" fontId="22" fillId="33" borderId="45" xfId="0" applyFont="1" applyFill="1" applyBorder="1" applyAlignment="1" applyProtection="1">
      <alignment horizontal="left" vertical="center"/>
      <protection locked="0"/>
    </xf>
    <xf numFmtId="0" fontId="22" fillId="33" borderId="46" xfId="0" applyFont="1" applyFill="1" applyBorder="1" applyAlignment="1" applyProtection="1">
      <alignment horizontal="left" vertical="center"/>
      <protection locked="0"/>
    </xf>
    <xf numFmtId="0" fontId="22" fillId="33" borderId="49" xfId="0" applyFont="1" applyFill="1" applyBorder="1" applyAlignment="1" applyProtection="1">
      <alignment horizontal="left" vertical="center"/>
      <protection locked="0"/>
    </xf>
    <xf numFmtId="0" fontId="22" fillId="33" borderId="53" xfId="0" applyFont="1" applyFill="1" applyBorder="1" applyAlignment="1" applyProtection="1">
      <alignment horizontal="left" vertical="center"/>
      <protection locked="0"/>
    </xf>
    <xf numFmtId="0" fontId="22" fillId="33" borderId="36" xfId="0" applyFont="1" applyFill="1" applyBorder="1" applyAlignment="1" applyProtection="1">
      <alignment horizontal="left" vertical="center"/>
      <protection locked="0"/>
    </xf>
    <xf numFmtId="0" fontId="22" fillId="33" borderId="48" xfId="0" applyFont="1" applyFill="1" applyBorder="1" applyAlignment="1" applyProtection="1">
      <alignment horizontal="left" vertical="center"/>
      <protection locked="0"/>
    </xf>
    <xf numFmtId="0" fontId="22" fillId="0" borderId="0" xfId="0" applyFont="1" applyAlignment="1" applyProtection="1">
      <alignment horizontal="left" vertical="center"/>
    </xf>
    <xf numFmtId="0" fontId="22" fillId="34" borderId="0" xfId="0" applyFont="1" applyFill="1" applyAlignment="1" applyProtection="1">
      <alignment horizontal="left" vertical="center"/>
    </xf>
    <xf numFmtId="0" fontId="22" fillId="34" borderId="0" xfId="0" applyFont="1" applyFill="1" applyAlignment="1" applyProtection="1">
      <alignment horizontal="center" vertical="center"/>
    </xf>
    <xf numFmtId="0" fontId="24" fillId="34" borderId="0" xfId="0" applyFont="1" applyFill="1" applyAlignment="1" applyProtection="1">
      <alignment horizontal="left" vertical="center"/>
    </xf>
    <xf numFmtId="0" fontId="22" fillId="34" borderId="67" xfId="0" applyFont="1" applyFill="1" applyBorder="1" applyAlignment="1" applyProtection="1">
      <alignment horizontal="left" vertical="center"/>
    </xf>
    <xf numFmtId="0" fontId="22" fillId="34" borderId="68" xfId="0" applyFont="1" applyFill="1" applyBorder="1" applyAlignment="1" applyProtection="1">
      <alignment horizontal="left" vertical="center"/>
    </xf>
    <xf numFmtId="0" fontId="22" fillId="34" borderId="68" xfId="0" applyFont="1" applyFill="1" applyBorder="1" applyAlignment="1" applyProtection="1">
      <alignment horizontal="center" vertical="center"/>
    </xf>
    <xf numFmtId="0" fontId="22" fillId="34" borderId="69" xfId="0" applyFont="1" applyFill="1" applyBorder="1" applyAlignment="1" applyProtection="1">
      <alignment horizontal="center" vertical="center"/>
    </xf>
    <xf numFmtId="0" fontId="22" fillId="0" borderId="0" xfId="0" applyFont="1" applyAlignment="1" applyProtection="1">
      <alignment horizontal="center" vertical="center"/>
    </xf>
    <xf numFmtId="0" fontId="2" fillId="0" borderId="7" xfId="0" applyFont="1" applyBorder="1" applyAlignment="1" applyProtection="1">
      <alignment horizontal="center" vertical="center" wrapText="1"/>
    </xf>
    <xf numFmtId="0" fontId="2" fillId="0" borderId="80"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2"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61" xfId="0" applyFont="1" applyBorder="1" applyAlignment="1" applyProtection="1">
      <alignment horizontal="left" vertical="center" wrapText="1"/>
    </xf>
    <xf numFmtId="0" fontId="2" fillId="0" borderId="60" xfId="0" applyFont="1" applyBorder="1" applyAlignment="1" applyProtection="1">
      <alignment horizontal="left" vertical="center" wrapText="1"/>
    </xf>
    <xf numFmtId="0" fontId="2" fillId="0" borderId="27" xfId="0" applyFont="1" applyBorder="1" applyAlignment="1" applyProtection="1">
      <alignment horizontal="center" vertical="distributed" wrapText="1"/>
    </xf>
    <xf numFmtId="0" fontId="2" fillId="0" borderId="28" xfId="0" applyFont="1" applyBorder="1" applyAlignment="1" applyProtection="1">
      <alignment horizontal="center" vertical="distributed" wrapText="1"/>
    </xf>
    <xf numFmtId="0" fontId="2" fillId="0" borderId="29" xfId="0" applyFont="1" applyBorder="1" applyAlignment="1" applyProtection="1">
      <alignment horizontal="center" vertical="center" wrapText="1"/>
    </xf>
    <xf numFmtId="0" fontId="2" fillId="0" borderId="2" xfId="0" applyFont="1" applyBorder="1" applyAlignment="1" applyProtection="1">
      <alignment horizontal="left" vertical="distributed" wrapText="1"/>
    </xf>
    <xf numFmtId="0" fontId="2" fillId="0" borderId="1" xfId="0" applyFont="1" applyBorder="1" applyAlignment="1" applyProtection="1">
      <alignment horizontal="left" vertical="distributed" wrapText="1"/>
    </xf>
    <xf numFmtId="0" fontId="22" fillId="35" borderId="32" xfId="0" applyFont="1" applyFill="1" applyBorder="1" applyAlignment="1" applyProtection="1">
      <alignment horizontal="left" vertical="center"/>
    </xf>
    <xf numFmtId="0" fontId="22" fillId="35" borderId="52" xfId="0" applyFont="1" applyFill="1" applyBorder="1" applyAlignment="1" applyProtection="1">
      <alignment horizontal="left" vertical="center"/>
    </xf>
    <xf numFmtId="0" fontId="22" fillId="35" borderId="38" xfId="0" applyFont="1" applyFill="1" applyBorder="1" applyAlignment="1" applyProtection="1">
      <alignment horizontal="left" vertical="center"/>
    </xf>
    <xf numFmtId="0" fontId="22" fillId="35" borderId="37" xfId="0" applyFont="1" applyFill="1" applyBorder="1" applyAlignment="1" applyProtection="1">
      <alignment horizontal="left" vertical="center"/>
    </xf>
    <xf numFmtId="0" fontId="2" fillId="35" borderId="7" xfId="0" applyFont="1" applyFill="1" applyBorder="1" applyAlignment="1" applyProtection="1">
      <alignment horizontal="center" vertical="center" wrapText="1"/>
    </xf>
    <xf numFmtId="0" fontId="22" fillId="35" borderId="50" xfId="0" applyFont="1" applyFill="1" applyBorder="1" applyAlignment="1" applyProtection="1">
      <alignment horizontal="left" vertical="center"/>
    </xf>
    <xf numFmtId="0" fontId="27" fillId="0" borderId="0" xfId="0" applyFont="1" applyAlignment="1" applyProtection="1">
      <alignment horizontal="left" vertical="center"/>
    </xf>
    <xf numFmtId="0" fontId="2" fillId="0" borderId="5" xfId="0" applyFont="1" applyBorder="1" applyAlignment="1" applyProtection="1">
      <alignment horizontal="left" vertical="distributed" wrapText="1"/>
    </xf>
    <xf numFmtId="0" fontId="2" fillId="0" borderId="6" xfId="0" applyFont="1" applyBorder="1" applyAlignment="1" applyProtection="1">
      <alignment horizontal="left" vertical="distributed" wrapText="1"/>
    </xf>
    <xf numFmtId="0" fontId="2" fillId="0" borderId="6" xfId="0" applyFont="1" applyBorder="1" applyAlignment="1" applyProtection="1">
      <alignment horizontal="center" vertical="center" wrapText="1"/>
    </xf>
    <xf numFmtId="0" fontId="2" fillId="0" borderId="22" xfId="0" applyFont="1" applyBorder="1" applyAlignment="1" applyProtection="1">
      <alignment horizontal="left" vertical="distributed" wrapText="1"/>
    </xf>
    <xf numFmtId="0" fontId="2" fillId="0" borderId="24" xfId="0" applyFont="1" applyBorder="1" applyAlignment="1" applyProtection="1">
      <alignment horizontal="left" vertical="distributed" wrapText="1"/>
    </xf>
    <xf numFmtId="0" fontId="2" fillId="0" borderId="25" xfId="0" applyFont="1" applyBorder="1" applyAlignment="1" applyProtection="1">
      <alignment horizontal="center" vertical="center" wrapText="1"/>
    </xf>
    <xf numFmtId="0" fontId="2" fillId="0" borderId="7" xfId="0" applyFont="1" applyBorder="1" applyAlignment="1" applyProtection="1">
      <alignment horizontal="left" vertical="distributed" wrapText="1"/>
    </xf>
    <xf numFmtId="0" fontId="22" fillId="35" borderId="70" xfId="0" applyFont="1" applyFill="1" applyBorder="1" applyAlignment="1" applyProtection="1">
      <alignment horizontal="left" vertical="center"/>
    </xf>
    <xf numFmtId="0" fontId="22" fillId="35" borderId="71" xfId="0" applyFont="1" applyFill="1" applyBorder="1" applyAlignment="1" applyProtection="1">
      <alignment horizontal="center" vertical="center"/>
    </xf>
    <xf numFmtId="0" fontId="22" fillId="35" borderId="59" xfId="0" applyFont="1" applyFill="1" applyBorder="1" applyAlignment="1" applyProtection="1">
      <alignment horizontal="center" vertical="center"/>
    </xf>
    <xf numFmtId="0" fontId="22" fillId="35" borderId="52" xfId="0" applyFont="1" applyFill="1" applyBorder="1" applyAlignment="1" applyProtection="1">
      <alignment horizontal="center" vertical="center"/>
    </xf>
    <xf numFmtId="0" fontId="22" fillId="35" borderId="38" xfId="0" applyFont="1" applyFill="1" applyBorder="1" applyAlignment="1" applyProtection="1">
      <alignment horizontal="center" vertical="center"/>
    </xf>
    <xf numFmtId="0" fontId="22" fillId="35" borderId="74" xfId="0" applyFont="1" applyFill="1" applyBorder="1" applyAlignment="1" applyProtection="1">
      <alignment horizontal="left" vertical="center"/>
    </xf>
    <xf numFmtId="0" fontId="22" fillId="35" borderId="75" xfId="0" applyFont="1" applyFill="1" applyBorder="1" applyAlignment="1" applyProtection="1">
      <alignment horizontal="center" vertical="center"/>
    </xf>
    <xf numFmtId="0" fontId="22" fillId="35" borderId="76" xfId="0" applyFont="1" applyFill="1" applyBorder="1" applyAlignment="1" applyProtection="1">
      <alignment horizontal="center" vertical="center"/>
    </xf>
    <xf numFmtId="0" fontId="22" fillId="35" borderId="78" xfId="0" applyFont="1" applyFill="1" applyBorder="1" applyAlignment="1" applyProtection="1">
      <alignment horizontal="left" vertical="center"/>
    </xf>
    <xf numFmtId="0" fontId="22" fillId="35" borderId="72" xfId="0" applyFont="1" applyFill="1" applyBorder="1" applyAlignment="1" applyProtection="1">
      <alignment horizontal="left" vertical="center"/>
    </xf>
    <xf numFmtId="0" fontId="22" fillId="0" borderId="0" xfId="0" applyFont="1" applyProtection="1">
      <alignment vertical="center"/>
    </xf>
    <xf numFmtId="0" fontId="23" fillId="0" borderId="0" xfId="0" applyFont="1" applyAlignment="1" applyProtection="1">
      <alignment horizontal="left" vertical="center"/>
    </xf>
    <xf numFmtId="0" fontId="24" fillId="0" borderId="41" xfId="0" applyFont="1" applyBorder="1" applyAlignment="1" applyProtection="1">
      <alignment horizontal="center" vertical="center" wrapText="1"/>
    </xf>
    <xf numFmtId="0" fontId="24" fillId="0" borderId="42" xfId="0" applyFont="1" applyBorder="1" applyAlignment="1" applyProtection="1">
      <alignment horizontal="center" vertical="center" wrapText="1"/>
    </xf>
    <xf numFmtId="0" fontId="24" fillId="0" borderId="43" xfId="0" applyFont="1" applyBorder="1" applyAlignment="1" applyProtection="1">
      <alignment horizontal="center" vertical="center" wrapText="1"/>
    </xf>
    <xf numFmtId="0" fontId="23" fillId="0" borderId="33" xfId="0" applyFont="1" applyBorder="1" applyAlignment="1" applyProtection="1">
      <alignment horizontal="center" vertical="center" wrapText="1"/>
    </xf>
    <xf numFmtId="0" fontId="23" fillId="0" borderId="51" xfId="0" applyFont="1" applyBorder="1" applyAlignment="1" applyProtection="1">
      <alignment horizontal="center" vertical="center" wrapText="1"/>
    </xf>
    <xf numFmtId="0" fontId="24" fillId="0" borderId="45" xfId="0" applyFont="1" applyBorder="1" applyAlignment="1" applyProtection="1">
      <alignment horizontal="center" vertical="center" wrapText="1"/>
    </xf>
    <xf numFmtId="0" fontId="25" fillId="0" borderId="46" xfId="0" applyFont="1" applyBorder="1" applyAlignment="1" applyProtection="1">
      <alignment horizontal="center" vertical="center" wrapText="1"/>
    </xf>
    <xf numFmtId="0" fontId="23" fillId="0" borderId="44" xfId="0" applyFont="1" applyBorder="1" applyAlignment="1" applyProtection="1">
      <alignment horizontal="center" vertical="center" wrapText="1"/>
    </xf>
    <xf numFmtId="0" fontId="25" fillId="0" borderId="49" xfId="0" applyFont="1" applyBorder="1" applyAlignment="1" applyProtection="1">
      <alignment horizontal="center" vertical="center" wrapText="1"/>
    </xf>
    <xf numFmtId="0" fontId="27" fillId="0" borderId="0" xfId="0" applyFont="1" applyAlignment="1" applyProtection="1">
      <alignment horizontal="left" vertical="center" wrapText="1"/>
    </xf>
    <xf numFmtId="0" fontId="22" fillId="0" borderId="3" xfId="41" applyFont="1" applyBorder="1" applyAlignment="1" applyProtection="1">
      <alignment horizontal="center" vertical="center" wrapText="1"/>
    </xf>
    <xf numFmtId="0" fontId="3" fillId="0" borderId="0" xfId="44" applyProtection="1"/>
    <xf numFmtId="0" fontId="22" fillId="0" borderId="5" xfId="41" applyFont="1" applyBorder="1" applyAlignment="1" applyProtection="1">
      <alignment horizontal="center" vertical="center" wrapText="1"/>
    </xf>
    <xf numFmtId="0" fontId="2" fillId="35" borderId="80" xfId="0" applyFont="1" applyFill="1" applyBorder="1" applyAlignment="1" applyProtection="1">
      <alignment horizontal="center" vertical="center" wrapText="1"/>
    </xf>
    <xf numFmtId="0" fontId="2" fillId="35" borderId="8" xfId="0" applyFont="1" applyFill="1" applyBorder="1" applyAlignment="1" applyProtection="1">
      <alignment horizontal="center" vertical="center" wrapText="1"/>
    </xf>
    <xf numFmtId="0" fontId="22" fillId="35" borderId="33" xfId="0" applyFont="1" applyFill="1" applyBorder="1" applyAlignment="1" applyProtection="1">
      <alignment horizontal="left" vertical="center"/>
    </xf>
    <xf numFmtId="0" fontId="22" fillId="35" borderId="53" xfId="0" applyFont="1" applyFill="1" applyBorder="1" applyAlignment="1" applyProtection="1">
      <alignment horizontal="left" vertical="center"/>
    </xf>
    <xf numFmtId="0" fontId="22" fillId="35" borderId="36" xfId="0" applyFont="1" applyFill="1" applyBorder="1" applyAlignment="1" applyProtection="1">
      <alignment horizontal="left" vertical="center"/>
    </xf>
    <xf numFmtId="0" fontId="22" fillId="35" borderId="47" xfId="0" applyFont="1" applyFill="1" applyBorder="1" applyAlignment="1" applyProtection="1">
      <alignment horizontal="left" vertical="center"/>
    </xf>
    <xf numFmtId="0" fontId="22" fillId="35" borderId="44" xfId="0" applyFont="1" applyFill="1" applyBorder="1" applyAlignment="1" applyProtection="1">
      <alignment horizontal="left" vertical="center"/>
    </xf>
    <xf numFmtId="0" fontId="22" fillId="35" borderId="51" xfId="0" applyFont="1" applyFill="1" applyBorder="1" applyAlignment="1" applyProtection="1">
      <alignment horizontal="left" vertical="center"/>
    </xf>
    <xf numFmtId="0" fontId="22" fillId="35" borderId="45" xfId="0" applyFont="1" applyFill="1" applyBorder="1" applyAlignment="1" applyProtection="1">
      <alignment horizontal="left" vertical="center"/>
    </xf>
    <xf numFmtId="0" fontId="22" fillId="35" borderId="46" xfId="0" applyFont="1" applyFill="1" applyBorder="1" applyAlignment="1" applyProtection="1">
      <alignment horizontal="left" vertical="center"/>
    </xf>
    <xf numFmtId="0" fontId="22" fillId="35" borderId="49" xfId="0" applyFont="1" applyFill="1" applyBorder="1" applyAlignment="1" applyProtection="1">
      <alignment horizontal="left" vertical="center"/>
    </xf>
    <xf numFmtId="0" fontId="21" fillId="0" borderId="26" xfId="0" applyFont="1" applyBorder="1" applyAlignment="1" applyProtection="1">
      <alignment horizontal="center" vertical="center"/>
    </xf>
    <xf numFmtId="0" fontId="22" fillId="0" borderId="6" xfId="0" applyFont="1" applyBorder="1" applyAlignment="1" applyProtection="1">
      <alignment horizontal="center" vertical="center"/>
    </xf>
    <xf numFmtId="0" fontId="3" fillId="0" borderId="6" xfId="42" applyFont="1" applyBorder="1" applyAlignment="1" applyProtection="1">
      <alignment horizontal="center" vertical="center" wrapText="1"/>
    </xf>
    <xf numFmtId="0" fontId="22" fillId="0" borderId="6" xfId="42" applyFont="1" applyBorder="1" applyAlignment="1" applyProtection="1">
      <alignment horizontal="center" vertical="center" wrapText="1"/>
    </xf>
    <xf numFmtId="0" fontId="22" fillId="0" borderId="10" xfId="42" applyFont="1" applyBorder="1" applyAlignment="1" applyProtection="1">
      <alignment horizontal="center" vertical="center" wrapText="1"/>
    </xf>
    <xf numFmtId="0" fontId="22" fillId="33" borderId="4" xfId="0" applyFont="1" applyFill="1" applyBorder="1" applyAlignment="1" applyProtection="1">
      <alignment horizontal="center" vertical="center"/>
      <protection locked="0"/>
    </xf>
    <xf numFmtId="0" fontId="22" fillId="33" borderId="11" xfId="0" applyFont="1" applyFill="1" applyBorder="1" applyAlignment="1" applyProtection="1">
      <alignment horizontal="center" vertical="center"/>
      <protection locked="0"/>
    </xf>
    <xf numFmtId="0" fontId="23" fillId="0" borderId="23" xfId="0" applyFont="1" applyBorder="1" applyAlignment="1" applyProtection="1">
      <alignment horizontal="center" vertical="center" wrapText="1"/>
    </xf>
    <xf numFmtId="0" fontId="23" fillId="0" borderId="40" xfId="0" applyFont="1" applyBorder="1" applyAlignment="1" applyProtection="1">
      <alignment horizontal="center" vertical="center" wrapText="1"/>
    </xf>
    <xf numFmtId="0" fontId="24" fillId="0" borderId="23" xfId="0" applyFont="1" applyBorder="1" applyAlignment="1" applyProtection="1">
      <alignment horizontal="center" vertical="center" wrapText="1"/>
    </xf>
    <xf numFmtId="0" fontId="24" fillId="0" borderId="60" xfId="0" applyFont="1" applyBorder="1" applyAlignment="1" applyProtection="1">
      <alignment horizontal="center" vertical="center" wrapText="1"/>
    </xf>
    <xf numFmtId="0" fontId="23" fillId="0" borderId="35" xfId="0" applyFont="1" applyBorder="1" applyAlignment="1" applyProtection="1">
      <alignment horizontal="center" vertical="center" wrapText="1"/>
    </xf>
    <xf numFmtId="0" fontId="23" fillId="0" borderId="6" xfId="0" applyFont="1" applyBorder="1" applyAlignment="1" applyProtection="1">
      <alignment horizontal="center" vertical="center" wrapText="1"/>
    </xf>
    <xf numFmtId="0" fontId="23" fillId="0" borderId="21" xfId="0" applyFont="1" applyBorder="1" applyAlignment="1" applyProtection="1">
      <alignment horizontal="center" vertical="center" wrapText="1"/>
    </xf>
    <xf numFmtId="0" fontId="23" fillId="0" borderId="39" xfId="0" applyFont="1" applyBorder="1" applyAlignment="1" applyProtection="1">
      <alignment horizontal="center" vertical="center" wrapText="1"/>
    </xf>
    <xf numFmtId="0" fontId="23" fillId="0" borderId="9" xfId="0" applyFont="1" applyBorder="1" applyAlignment="1" applyProtection="1">
      <alignment horizontal="center" vertical="center" wrapText="1"/>
    </xf>
    <xf numFmtId="0" fontId="23" fillId="0" borderId="30" xfId="0" applyFont="1" applyBorder="1" applyAlignment="1" applyProtection="1">
      <alignment horizontal="center" vertical="center" wrapText="1"/>
    </xf>
    <xf numFmtId="0" fontId="23" fillId="0" borderId="31" xfId="0" applyFont="1" applyBorder="1" applyAlignment="1" applyProtection="1">
      <alignment horizontal="center" vertical="center" wrapText="1"/>
    </xf>
    <xf numFmtId="0" fontId="2" fillId="0" borderId="21"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0" fontId="2" fillId="0" borderId="61" xfId="0" applyFont="1" applyBorder="1" applyAlignment="1" applyProtection="1">
      <alignment horizontal="left" vertical="center" wrapText="1"/>
    </xf>
    <xf numFmtId="0" fontId="23" fillId="0" borderId="10" xfId="0" applyFont="1" applyBorder="1" applyAlignment="1" applyProtection="1">
      <alignment horizontal="center" vertical="center" wrapText="1"/>
    </xf>
    <xf numFmtId="0" fontId="2" fillId="0" borderId="7"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0" borderId="65" xfId="0" applyFont="1" applyBorder="1" applyAlignment="1" applyProtection="1">
      <alignment horizontal="center" vertical="center" wrapText="1"/>
    </xf>
    <xf numFmtId="0" fontId="2" fillId="0" borderId="66" xfId="0" applyFont="1" applyBorder="1" applyAlignment="1" applyProtection="1">
      <alignment horizontal="center" vertical="center" wrapText="1"/>
    </xf>
    <xf numFmtId="0" fontId="2" fillId="0" borderId="62" xfId="0" applyFont="1" applyBorder="1" applyAlignment="1" applyProtection="1">
      <alignment horizontal="center" vertical="center" wrapText="1"/>
    </xf>
    <xf numFmtId="0" fontId="2" fillId="0" borderId="63" xfId="0" applyFont="1" applyBorder="1" applyAlignment="1" applyProtection="1">
      <alignment horizontal="center" vertical="center" wrapText="1"/>
    </xf>
    <xf numFmtId="0" fontId="2" fillId="0" borderId="64" xfId="0" applyFont="1" applyBorder="1" applyAlignment="1" applyProtection="1">
      <alignment horizontal="center" vertical="center" wrapText="1"/>
    </xf>
    <xf numFmtId="0" fontId="2" fillId="0" borderId="23" xfId="0" applyFont="1" applyBorder="1" applyAlignment="1" applyProtection="1">
      <alignment horizontal="left" vertical="center" wrapText="1"/>
    </xf>
    <xf numFmtId="0" fontId="2" fillId="0" borderId="40" xfId="0" applyFont="1" applyBorder="1" applyAlignment="1" applyProtection="1">
      <alignment horizontal="left" vertical="center" wrapText="1"/>
    </xf>
    <xf numFmtId="0" fontId="2" fillId="0" borderId="60" xfId="0" applyFont="1" applyBorder="1" applyAlignment="1" applyProtection="1">
      <alignment horizontal="left" vertical="center" wrapText="1"/>
    </xf>
    <xf numFmtId="0" fontId="2" fillId="0" borderId="35" xfId="0" applyFont="1" applyBorder="1" applyAlignment="1" applyProtection="1">
      <alignment horizontal="center" vertical="center" wrapText="1"/>
    </xf>
    <xf numFmtId="0" fontId="2" fillId="0" borderId="81" xfId="0" applyFont="1" applyBorder="1" applyAlignment="1" applyProtection="1">
      <alignment horizontal="center" vertical="center" wrapText="1"/>
    </xf>
    <xf numFmtId="0" fontId="2" fillId="0" borderId="82" xfId="0" applyFont="1" applyBorder="1" applyAlignment="1" applyProtection="1">
      <alignment horizontal="center" vertical="center" wrapText="1"/>
    </xf>
    <xf numFmtId="0" fontId="2" fillId="0" borderId="83"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57" xfId="0" applyFont="1" applyBorder="1" applyAlignment="1" applyProtection="1">
      <alignment horizontal="center" vertical="center" wrapText="1"/>
    </xf>
    <xf numFmtId="0" fontId="2" fillId="0" borderId="73"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77" xfId="0" applyFont="1" applyBorder="1" applyAlignment="1" applyProtection="1">
      <alignment horizontal="center" vertical="center" wrapText="1"/>
    </xf>
    <xf numFmtId="0" fontId="2" fillId="33" borderId="23" xfId="0" applyFont="1" applyFill="1" applyBorder="1" applyAlignment="1" applyProtection="1">
      <alignment horizontal="center" vertical="center" wrapText="1"/>
      <protection locked="0"/>
    </xf>
    <xf numFmtId="0" fontId="2" fillId="33" borderId="40" xfId="0" applyFont="1" applyFill="1" applyBorder="1" applyAlignment="1" applyProtection="1">
      <alignment horizontal="center" vertical="center" wrapText="1"/>
      <protection locked="0"/>
    </xf>
    <xf numFmtId="0" fontId="2" fillId="33" borderId="60" xfId="0" applyFont="1" applyFill="1" applyBorder="1" applyAlignment="1" applyProtection="1">
      <alignment horizontal="center" vertical="center" wrapText="1"/>
      <protection locked="0"/>
    </xf>
    <xf numFmtId="0" fontId="2" fillId="35" borderId="23" xfId="0" applyFont="1" applyFill="1" applyBorder="1" applyAlignment="1" applyProtection="1">
      <alignment horizontal="center" vertical="center" wrapText="1"/>
    </xf>
    <xf numFmtId="0" fontId="2" fillId="35" borderId="40" xfId="0" applyFont="1" applyFill="1" applyBorder="1" applyAlignment="1" applyProtection="1">
      <alignment horizontal="center" vertical="center" wrapText="1"/>
    </xf>
    <xf numFmtId="0" fontId="2" fillId="35" borderId="60" xfId="0" applyFont="1" applyFill="1" applyBorder="1" applyAlignment="1" applyProtection="1">
      <alignment horizontal="center" vertical="center" wrapText="1"/>
    </xf>
    <xf numFmtId="0" fontId="2" fillId="0" borderId="23"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60" xfId="0" applyFont="1" applyBorder="1" applyAlignment="1" applyProtection="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2 3" xfId="41" xr:uid="{00000000-0005-0000-0000-00002A000000}"/>
    <cellStyle name="標準 3" xfId="42" xr:uid="{00000000-0005-0000-0000-00002B000000}"/>
    <cellStyle name="良い" xfId="43"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3</xdr:row>
          <xdr:rowOff>19050</xdr:rowOff>
        </xdr:from>
        <xdr:to>
          <xdr:col>1</xdr:col>
          <xdr:colOff>400050</xdr:colOff>
          <xdr:row>5</xdr:row>
          <xdr:rowOff>38100</xdr:rowOff>
        </xdr:to>
        <xdr:sp macro="" textlink="">
          <xdr:nvSpPr>
            <xdr:cNvPr id="11265" name="Check Box 1" descr="教職課程の履修を希望する学生は、&#10;　左のチェックボックスにチェックしてください。"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xdr:twoCellAnchor>
    <xdr:from>
      <xdr:col>1</xdr:col>
      <xdr:colOff>342899</xdr:colOff>
      <xdr:row>3</xdr:row>
      <xdr:rowOff>66675</xdr:rowOff>
    </xdr:from>
    <xdr:to>
      <xdr:col>10</xdr:col>
      <xdr:colOff>1047750</xdr:colOff>
      <xdr:row>5</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6749" y="1952625"/>
          <a:ext cx="639127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教職課程の履修を希望する学生については、左のチェックボックスにチェック（</a:t>
          </a:r>
          <a:r>
            <a:rPr kumimoji="1" lang="ja-JP" altLang="en-US" sz="1000">
              <a:sym typeface="Wingdings" panose="05000000000000000000" pitchFamily="2" charset="2"/>
            </a:rPr>
            <a:t></a:t>
          </a:r>
          <a:r>
            <a:rPr kumimoji="1" lang="ja-JP" altLang="en-US" sz="1000"/>
            <a:t>）してください。　　</a:t>
          </a:r>
        </a:p>
      </xdr:txBody>
    </xdr:sp>
    <xdr:clientData/>
  </xdr:twoCellAnchor>
  <xdr:twoCellAnchor>
    <xdr:from>
      <xdr:col>1</xdr:col>
      <xdr:colOff>19050</xdr:colOff>
      <xdr:row>3</xdr:row>
      <xdr:rowOff>38099</xdr:rowOff>
    </xdr:from>
    <xdr:to>
      <xdr:col>10</xdr:col>
      <xdr:colOff>1009650</xdr:colOff>
      <xdr:row>5</xdr:row>
      <xdr:rowOff>28574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42900" y="1924049"/>
          <a:ext cx="6677025" cy="295275"/>
        </a:xfrm>
        <a:prstGeom prst="rect">
          <a:avLst/>
        </a:prstGeom>
        <a:noFill/>
        <a:ln cap="sq">
          <a:solidFill>
            <a:srgbClr val="FF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037A-FAF6-4FD1-A952-DA837E6FC20C}">
  <sheetPr codeName="Sheet1">
    <pageSetUpPr fitToPage="1"/>
  </sheetPr>
  <dimension ref="A1:X127"/>
  <sheetViews>
    <sheetView tabSelected="1" zoomScale="85" zoomScaleNormal="85" zoomScaleSheetLayoutView="85" workbookViewId="0">
      <pane ySplit="12" topLeftCell="A13" activePane="bottomLeft" state="frozen"/>
      <selection pane="bottomLeft"/>
    </sheetView>
  </sheetViews>
  <sheetFormatPr defaultRowHeight="17.25" customHeight="1" x14ac:dyDescent="0.15"/>
  <cols>
    <col min="1" max="1" width="2.875" style="40" customWidth="1"/>
    <col min="2" max="2" width="25.5" style="40" bestFit="1" customWidth="1"/>
    <col min="3" max="3" width="12.25" style="40" bestFit="1" customWidth="1"/>
    <col min="4" max="5" width="4.5" style="48" bestFit="1" customWidth="1"/>
    <col min="6" max="6" width="5.125" style="48" bestFit="1" customWidth="1"/>
    <col min="7" max="7" width="3.125" style="48" bestFit="1" customWidth="1"/>
    <col min="8" max="8" width="6.375" style="48" customWidth="1"/>
    <col min="9" max="9" width="6.5" style="48" customWidth="1"/>
    <col min="10" max="10" width="6.75" style="40" customWidth="1"/>
    <col min="11" max="11" width="17.75" style="40" customWidth="1"/>
    <col min="12" max="15" width="3.125" style="40" customWidth="1"/>
    <col min="16" max="16" width="7.25" style="40" customWidth="1"/>
    <col min="17" max="17" width="16.875" style="40" customWidth="1"/>
    <col min="18" max="21" width="3.125" style="40" customWidth="1"/>
    <col min="22" max="22" width="7.25" style="40" customWidth="1"/>
    <col min="23" max="23" width="4.75" style="40" customWidth="1"/>
    <col min="24" max="24" width="64.375" style="40" customWidth="1"/>
    <col min="25" max="16384" width="9" style="1"/>
  </cols>
  <sheetData>
    <row r="1" spans="1:24" ht="32.25" customHeight="1" thickBot="1" x14ac:dyDescent="0.2">
      <c r="A1" s="98"/>
      <c r="B1" s="111" t="s">
        <v>158</v>
      </c>
      <c r="C1" s="111"/>
      <c r="D1" s="111"/>
      <c r="E1" s="111"/>
      <c r="F1" s="111"/>
      <c r="G1" s="111"/>
      <c r="H1" s="111"/>
      <c r="I1" s="111"/>
      <c r="J1" s="111"/>
      <c r="K1" s="111"/>
      <c r="L1" s="111"/>
      <c r="M1" s="111"/>
      <c r="N1" s="111"/>
      <c r="O1" s="111"/>
      <c r="P1" s="111"/>
      <c r="Q1" s="111"/>
      <c r="R1" s="111"/>
      <c r="S1" s="111"/>
      <c r="T1" s="111"/>
      <c r="U1" s="111"/>
      <c r="V1" s="111"/>
    </row>
    <row r="2" spans="1:24" ht="17.25" customHeight="1" x14ac:dyDescent="0.15">
      <c r="B2" s="99" t="s">
        <v>8</v>
      </c>
      <c r="C2" s="112" t="s">
        <v>111</v>
      </c>
      <c r="D2" s="112"/>
      <c r="E2" s="112"/>
      <c r="F2" s="113" t="s">
        <v>9</v>
      </c>
      <c r="G2" s="113"/>
      <c r="H2" s="113"/>
      <c r="I2" s="113"/>
      <c r="J2" s="113"/>
      <c r="K2" s="113" t="s">
        <v>112</v>
      </c>
      <c r="L2" s="113"/>
      <c r="M2" s="113"/>
      <c r="N2" s="113"/>
      <c r="O2" s="113"/>
      <c r="P2" s="114" t="s">
        <v>113</v>
      </c>
      <c r="Q2" s="114"/>
      <c r="R2" s="114"/>
      <c r="S2" s="114"/>
      <c r="T2" s="114"/>
      <c r="U2" s="114"/>
      <c r="V2" s="115"/>
      <c r="X2" s="67" t="s">
        <v>146</v>
      </c>
    </row>
    <row r="3" spans="1:24" ht="30" customHeight="1" thickBot="1" x14ac:dyDescent="0.2">
      <c r="B3" s="97" t="s">
        <v>62</v>
      </c>
      <c r="C3" s="116"/>
      <c r="D3" s="116"/>
      <c r="E3" s="116"/>
      <c r="F3" s="116"/>
      <c r="G3" s="116"/>
      <c r="H3" s="116"/>
      <c r="I3" s="116"/>
      <c r="J3" s="116"/>
      <c r="K3" s="116"/>
      <c r="L3" s="116"/>
      <c r="M3" s="116"/>
      <c r="N3" s="116"/>
      <c r="O3" s="116"/>
      <c r="P3" s="116"/>
      <c r="Q3" s="116"/>
      <c r="R3" s="116"/>
      <c r="S3" s="116"/>
      <c r="T3" s="116"/>
      <c r="U3" s="116"/>
      <c r="V3" s="117"/>
      <c r="X3" s="67" t="s">
        <v>152</v>
      </c>
    </row>
    <row r="4" spans="1:24" ht="6.75" customHeight="1" x14ac:dyDescent="0.15">
      <c r="X4" s="67"/>
    </row>
    <row r="5" spans="1:24" ht="17.25" customHeight="1" x14ac:dyDescent="0.15">
      <c r="A5" s="1"/>
      <c r="B5" s="1"/>
      <c r="C5" s="1"/>
      <c r="D5" s="2"/>
      <c r="E5" s="2"/>
      <c r="F5" s="2"/>
      <c r="G5" s="2"/>
      <c r="H5" s="2"/>
      <c r="I5" s="2"/>
      <c r="J5" s="2"/>
      <c r="K5" s="2"/>
      <c r="L5" s="2"/>
      <c r="M5" s="2"/>
      <c r="N5" s="2"/>
      <c r="O5" s="1"/>
      <c r="P5" s="1"/>
      <c r="Q5" s="1"/>
      <c r="R5" s="1"/>
      <c r="S5" s="1"/>
      <c r="T5" s="1"/>
      <c r="U5" s="1"/>
      <c r="V5" s="1"/>
      <c r="X5" s="96"/>
    </row>
    <row r="6" spans="1:24" ht="7.5" customHeight="1" x14ac:dyDescent="0.15">
      <c r="D6" s="85"/>
      <c r="E6" s="85"/>
      <c r="F6" s="85"/>
      <c r="G6" s="85"/>
      <c r="H6" s="85"/>
      <c r="I6" s="85"/>
      <c r="J6" s="85"/>
      <c r="K6" s="85"/>
      <c r="L6" s="85"/>
      <c r="M6" s="85"/>
      <c r="N6" s="85"/>
      <c r="X6" s="67"/>
    </row>
    <row r="7" spans="1:24" ht="17.25" customHeight="1" x14ac:dyDescent="0.15">
      <c r="B7" s="86" t="s">
        <v>107</v>
      </c>
      <c r="D7" s="40"/>
      <c r="X7" s="67"/>
    </row>
    <row r="8" spans="1:24" ht="17.25" customHeight="1" x14ac:dyDescent="0.15">
      <c r="B8" s="86" t="s">
        <v>108</v>
      </c>
      <c r="D8" s="40"/>
      <c r="X8" s="67" t="s">
        <v>153</v>
      </c>
    </row>
    <row r="9" spans="1:24" ht="17.25" customHeight="1" x14ac:dyDescent="0.15">
      <c r="B9" s="86" t="s">
        <v>109</v>
      </c>
      <c r="D9" s="40"/>
      <c r="X9" s="67" t="s">
        <v>148</v>
      </c>
    </row>
    <row r="10" spans="1:24" ht="17.25" customHeight="1" thickBot="1" x14ac:dyDescent="0.2">
      <c r="B10" s="86" t="s">
        <v>110</v>
      </c>
      <c r="D10" s="40"/>
      <c r="X10" s="67" t="s">
        <v>150</v>
      </c>
    </row>
    <row r="11" spans="1:24" ht="15.75" customHeight="1" x14ac:dyDescent="0.15">
      <c r="B11" s="124" t="s">
        <v>0</v>
      </c>
      <c r="C11" s="118" t="s">
        <v>1</v>
      </c>
      <c r="D11" s="126" t="s">
        <v>114</v>
      </c>
      <c r="E11" s="127"/>
      <c r="F11" s="128"/>
      <c r="G11" s="118" t="s">
        <v>115</v>
      </c>
      <c r="H11" s="120" t="s">
        <v>68</v>
      </c>
      <c r="I11" s="122" t="s">
        <v>116</v>
      </c>
      <c r="J11" s="122" t="s">
        <v>117</v>
      </c>
      <c r="K11" s="123" t="s">
        <v>118</v>
      </c>
      <c r="L11" s="123"/>
      <c r="M11" s="123"/>
      <c r="N11" s="123"/>
      <c r="O11" s="123"/>
      <c r="P11" s="123"/>
      <c r="Q11" s="123" t="s">
        <v>119</v>
      </c>
      <c r="R11" s="123"/>
      <c r="S11" s="123"/>
      <c r="T11" s="123"/>
      <c r="U11" s="123"/>
      <c r="V11" s="132"/>
      <c r="X11" s="67" t="s">
        <v>151</v>
      </c>
    </row>
    <row r="12" spans="1:24" ht="69" customHeight="1" thickBot="1" x14ac:dyDescent="0.2">
      <c r="B12" s="125"/>
      <c r="C12" s="119"/>
      <c r="D12" s="87" t="s">
        <v>120</v>
      </c>
      <c r="E12" s="88" t="s">
        <v>121</v>
      </c>
      <c r="F12" s="89" t="s">
        <v>122</v>
      </c>
      <c r="G12" s="119"/>
      <c r="H12" s="121"/>
      <c r="I12" s="119"/>
      <c r="J12" s="119"/>
      <c r="K12" s="90" t="s">
        <v>123</v>
      </c>
      <c r="L12" s="91" t="s">
        <v>144</v>
      </c>
      <c r="M12" s="91" t="s">
        <v>145</v>
      </c>
      <c r="N12" s="92" t="s">
        <v>143</v>
      </c>
      <c r="O12" s="92" t="s">
        <v>147</v>
      </c>
      <c r="P12" s="93" t="s">
        <v>124</v>
      </c>
      <c r="Q12" s="94" t="s">
        <v>123</v>
      </c>
      <c r="R12" s="91" t="s">
        <v>144</v>
      </c>
      <c r="S12" s="91" t="s">
        <v>145</v>
      </c>
      <c r="T12" s="92" t="s">
        <v>143</v>
      </c>
      <c r="U12" s="92" t="s">
        <v>147</v>
      </c>
      <c r="V12" s="95" t="s">
        <v>124</v>
      </c>
      <c r="X12" s="96" t="s">
        <v>154</v>
      </c>
    </row>
    <row r="13" spans="1:24" ht="17.25" customHeight="1" x14ac:dyDescent="0.15">
      <c r="B13" s="129" t="s">
        <v>69</v>
      </c>
      <c r="C13" s="148" t="s">
        <v>125</v>
      </c>
      <c r="D13" s="151" t="s">
        <v>65</v>
      </c>
      <c r="E13" s="152"/>
      <c r="F13" s="153"/>
      <c r="G13" s="160"/>
      <c r="H13" s="166"/>
      <c r="I13" s="160"/>
      <c r="J13" s="163"/>
      <c r="K13" s="3"/>
      <c r="L13" s="4"/>
      <c r="M13" s="4"/>
      <c r="N13" s="4"/>
      <c r="O13" s="4"/>
      <c r="P13" s="4"/>
      <c r="Q13" s="75"/>
      <c r="R13" s="77"/>
      <c r="S13" s="77"/>
      <c r="T13" s="77"/>
      <c r="U13" s="77"/>
      <c r="V13" s="84"/>
      <c r="X13" s="67" t="s">
        <v>149</v>
      </c>
    </row>
    <row r="14" spans="1:24" ht="17.25" customHeight="1" x14ac:dyDescent="0.15">
      <c r="B14" s="130"/>
      <c r="C14" s="149"/>
      <c r="D14" s="154"/>
      <c r="E14" s="155"/>
      <c r="F14" s="156"/>
      <c r="G14" s="161"/>
      <c r="H14" s="167"/>
      <c r="I14" s="161"/>
      <c r="J14" s="164"/>
      <c r="K14" s="8"/>
      <c r="L14" s="9"/>
      <c r="M14" s="9"/>
      <c r="N14" s="9"/>
      <c r="O14" s="9"/>
      <c r="P14" s="9"/>
      <c r="Q14" s="61"/>
      <c r="R14" s="79"/>
      <c r="S14" s="79"/>
      <c r="T14" s="79"/>
      <c r="U14" s="79"/>
      <c r="V14" s="66"/>
      <c r="X14" s="67"/>
    </row>
    <row r="15" spans="1:24" ht="17.25" customHeight="1" thickBot="1" x14ac:dyDescent="0.2">
      <c r="B15" s="131"/>
      <c r="C15" s="150"/>
      <c r="D15" s="157"/>
      <c r="E15" s="158"/>
      <c r="F15" s="159"/>
      <c r="G15" s="162"/>
      <c r="H15" s="168"/>
      <c r="I15" s="162"/>
      <c r="J15" s="165"/>
      <c r="K15" s="15"/>
      <c r="L15" s="13"/>
      <c r="M15" s="13"/>
      <c r="N15" s="13"/>
      <c r="O15" s="14"/>
      <c r="P15" s="14"/>
      <c r="Q15" s="80"/>
      <c r="R15" s="81"/>
      <c r="S15" s="81"/>
      <c r="T15" s="81"/>
      <c r="U15" s="82"/>
      <c r="V15" s="83"/>
      <c r="X15" s="67"/>
    </row>
    <row r="16" spans="1:24" ht="17.25" customHeight="1" x14ac:dyDescent="0.15">
      <c r="B16" s="129" t="s">
        <v>83</v>
      </c>
      <c r="C16" s="148" t="s">
        <v>70</v>
      </c>
      <c r="D16" s="151" t="s">
        <v>65</v>
      </c>
      <c r="E16" s="152"/>
      <c r="F16" s="153"/>
      <c r="G16" s="160"/>
      <c r="H16" s="166"/>
      <c r="I16" s="163"/>
      <c r="J16" s="160"/>
      <c r="K16" s="75"/>
      <c r="L16" s="76"/>
      <c r="M16" s="76"/>
      <c r="N16" s="76"/>
      <c r="O16" s="77"/>
      <c r="P16" s="77"/>
      <c r="Q16" s="5"/>
      <c r="R16" s="18"/>
      <c r="S16" s="18"/>
      <c r="T16" s="18"/>
      <c r="U16" s="4"/>
      <c r="V16" s="6"/>
      <c r="X16" s="67"/>
    </row>
    <row r="17" spans="2:24" ht="17.25" customHeight="1" x14ac:dyDescent="0.15">
      <c r="B17" s="130"/>
      <c r="C17" s="149"/>
      <c r="D17" s="154"/>
      <c r="E17" s="155"/>
      <c r="F17" s="156"/>
      <c r="G17" s="161"/>
      <c r="H17" s="167"/>
      <c r="I17" s="164"/>
      <c r="J17" s="161"/>
      <c r="K17" s="61"/>
      <c r="L17" s="78"/>
      <c r="M17" s="78"/>
      <c r="N17" s="78"/>
      <c r="O17" s="79"/>
      <c r="P17" s="79"/>
      <c r="Q17" s="10"/>
      <c r="R17" s="19"/>
      <c r="S17" s="19"/>
      <c r="T17" s="19"/>
      <c r="U17" s="9"/>
      <c r="V17" s="11"/>
      <c r="X17" s="67"/>
    </row>
    <row r="18" spans="2:24" ht="17.25" customHeight="1" thickBot="1" x14ac:dyDescent="0.2">
      <c r="B18" s="131"/>
      <c r="C18" s="150"/>
      <c r="D18" s="157"/>
      <c r="E18" s="158"/>
      <c r="F18" s="159"/>
      <c r="G18" s="162"/>
      <c r="H18" s="168"/>
      <c r="I18" s="165"/>
      <c r="J18" s="162"/>
      <c r="K18" s="80"/>
      <c r="L18" s="81"/>
      <c r="M18" s="81"/>
      <c r="N18" s="81"/>
      <c r="O18" s="82"/>
      <c r="P18" s="82"/>
      <c r="Q18" s="15"/>
      <c r="R18" s="13"/>
      <c r="S18" s="13"/>
      <c r="T18" s="13"/>
      <c r="U18" s="14"/>
      <c r="V18" s="16"/>
      <c r="X18" s="67"/>
    </row>
    <row r="19" spans="2:24" ht="17.25" customHeight="1" x14ac:dyDescent="0.15">
      <c r="B19" s="68" t="s">
        <v>10</v>
      </c>
      <c r="C19" s="69" t="s">
        <v>126</v>
      </c>
      <c r="D19" s="139" t="s">
        <v>61</v>
      </c>
      <c r="E19" s="140"/>
      <c r="F19" s="141"/>
      <c r="G19" s="70">
        <v>2</v>
      </c>
      <c r="H19" s="70"/>
      <c r="I19" s="17"/>
      <c r="J19" s="17"/>
      <c r="K19" s="5"/>
      <c r="L19" s="25"/>
      <c r="M19" s="25"/>
      <c r="N19" s="25"/>
      <c r="O19" s="26"/>
      <c r="P19" s="27"/>
      <c r="Q19" s="20"/>
      <c r="R19" s="25"/>
      <c r="S19" s="25"/>
      <c r="T19" s="25"/>
      <c r="U19" s="26"/>
      <c r="V19" s="28"/>
      <c r="X19" s="67"/>
    </row>
    <row r="20" spans="2:24" ht="17.25" customHeight="1" x14ac:dyDescent="0.15">
      <c r="B20" s="71" t="s">
        <v>11</v>
      </c>
      <c r="C20" s="72" t="s">
        <v>126</v>
      </c>
      <c r="D20" s="142" t="s">
        <v>67</v>
      </c>
      <c r="E20" s="143"/>
      <c r="F20" s="144"/>
      <c r="G20" s="73">
        <v>2</v>
      </c>
      <c r="H20" s="73"/>
      <c r="I20" s="21"/>
      <c r="J20" s="21"/>
      <c r="K20" s="12"/>
      <c r="L20" s="29"/>
      <c r="M20" s="29"/>
      <c r="N20" s="29"/>
      <c r="O20" s="30"/>
      <c r="P20" s="31"/>
      <c r="Q20" s="10"/>
      <c r="R20" s="29"/>
      <c r="S20" s="29"/>
      <c r="T20" s="29"/>
      <c r="U20" s="30"/>
      <c r="V20" s="11"/>
    </row>
    <row r="21" spans="2:24" ht="17.25" customHeight="1" x14ac:dyDescent="0.15">
      <c r="B21" s="59" t="s">
        <v>12</v>
      </c>
      <c r="C21" s="74" t="s">
        <v>126</v>
      </c>
      <c r="D21" s="133" t="s">
        <v>67</v>
      </c>
      <c r="E21" s="134"/>
      <c r="F21" s="135"/>
      <c r="G21" s="49">
        <v>2</v>
      </c>
      <c r="H21" s="49"/>
      <c r="I21" s="7"/>
      <c r="J21" s="7"/>
      <c r="K21" s="10"/>
      <c r="L21" s="29"/>
      <c r="M21" s="29"/>
      <c r="N21" s="29"/>
      <c r="O21" s="30"/>
      <c r="P21" s="31"/>
      <c r="Q21" s="10"/>
      <c r="R21" s="29"/>
      <c r="S21" s="29"/>
      <c r="T21" s="29"/>
      <c r="U21" s="30"/>
      <c r="V21" s="11"/>
    </row>
    <row r="22" spans="2:24" ht="17.25" customHeight="1" x14ac:dyDescent="0.15">
      <c r="B22" s="59" t="s">
        <v>13</v>
      </c>
      <c r="C22" s="60" t="s">
        <v>126</v>
      </c>
      <c r="D22" s="133" t="s">
        <v>61</v>
      </c>
      <c r="E22" s="134"/>
      <c r="F22" s="135"/>
      <c r="G22" s="49">
        <v>2</v>
      </c>
      <c r="H22" s="49"/>
      <c r="I22" s="7"/>
      <c r="J22" s="7"/>
      <c r="K22" s="10"/>
      <c r="L22" s="29"/>
      <c r="M22" s="29"/>
      <c r="N22" s="29"/>
      <c r="O22" s="30"/>
      <c r="P22" s="31"/>
      <c r="Q22" s="10"/>
      <c r="R22" s="29"/>
      <c r="S22" s="29"/>
      <c r="T22" s="29"/>
      <c r="U22" s="30"/>
      <c r="V22" s="11"/>
    </row>
    <row r="23" spans="2:24" ht="17.25" customHeight="1" x14ac:dyDescent="0.15">
      <c r="B23" s="59" t="s">
        <v>14</v>
      </c>
      <c r="C23" s="60" t="s">
        <v>126</v>
      </c>
      <c r="D23" s="136" t="s">
        <v>61</v>
      </c>
      <c r="E23" s="137"/>
      <c r="F23" s="138"/>
      <c r="G23" s="49">
        <v>2</v>
      </c>
      <c r="H23" s="49"/>
      <c r="I23" s="7"/>
      <c r="J23" s="7"/>
      <c r="K23" s="10"/>
      <c r="L23" s="29"/>
      <c r="M23" s="29"/>
      <c r="N23" s="29"/>
      <c r="O23" s="30"/>
      <c r="P23" s="31"/>
      <c r="Q23" s="10"/>
      <c r="R23" s="29"/>
      <c r="S23" s="29"/>
      <c r="T23" s="29"/>
      <c r="U23" s="30"/>
      <c r="V23" s="11"/>
    </row>
    <row r="24" spans="2:24" ht="17.25" customHeight="1" x14ac:dyDescent="0.15">
      <c r="B24" s="59" t="s">
        <v>15</v>
      </c>
      <c r="C24" s="60" t="s">
        <v>126</v>
      </c>
      <c r="D24" s="136" t="s">
        <v>61</v>
      </c>
      <c r="E24" s="137"/>
      <c r="F24" s="138"/>
      <c r="G24" s="49">
        <v>2</v>
      </c>
      <c r="H24" s="49"/>
      <c r="I24" s="7"/>
      <c r="J24" s="7"/>
      <c r="K24" s="10"/>
      <c r="L24" s="29"/>
      <c r="M24" s="29"/>
      <c r="N24" s="29"/>
      <c r="O24" s="30"/>
      <c r="P24" s="31"/>
      <c r="Q24" s="10"/>
      <c r="R24" s="29"/>
      <c r="S24" s="29"/>
      <c r="T24" s="29"/>
      <c r="U24" s="30"/>
      <c r="V24" s="11"/>
    </row>
    <row r="25" spans="2:24" ht="17.25" customHeight="1" x14ac:dyDescent="0.15">
      <c r="B25" s="59" t="s">
        <v>2</v>
      </c>
      <c r="C25" s="60" t="s">
        <v>126</v>
      </c>
      <c r="D25" s="136" t="s">
        <v>67</v>
      </c>
      <c r="E25" s="137"/>
      <c r="F25" s="138"/>
      <c r="G25" s="49">
        <v>2</v>
      </c>
      <c r="H25" s="49"/>
      <c r="I25" s="7"/>
      <c r="J25" s="7"/>
      <c r="K25" s="10"/>
      <c r="L25" s="29"/>
      <c r="M25" s="29"/>
      <c r="N25" s="29"/>
      <c r="O25" s="30"/>
      <c r="P25" s="31"/>
      <c r="Q25" s="10"/>
      <c r="R25" s="29"/>
      <c r="S25" s="29"/>
      <c r="T25" s="29"/>
      <c r="U25" s="30"/>
      <c r="V25" s="11"/>
    </row>
    <row r="26" spans="2:24" ht="17.25" customHeight="1" x14ac:dyDescent="0.15">
      <c r="B26" s="59" t="s">
        <v>3</v>
      </c>
      <c r="C26" s="60" t="s">
        <v>126</v>
      </c>
      <c r="D26" s="136" t="s">
        <v>61</v>
      </c>
      <c r="E26" s="137"/>
      <c r="F26" s="138"/>
      <c r="G26" s="49">
        <v>2</v>
      </c>
      <c r="H26" s="49"/>
      <c r="I26" s="7"/>
      <c r="J26" s="7"/>
      <c r="K26" s="10"/>
      <c r="L26" s="29"/>
      <c r="M26" s="29"/>
      <c r="N26" s="29"/>
      <c r="O26" s="30"/>
      <c r="P26" s="31"/>
      <c r="Q26" s="10"/>
      <c r="R26" s="29"/>
      <c r="S26" s="29"/>
      <c r="T26" s="29"/>
      <c r="U26" s="30"/>
      <c r="V26" s="11"/>
    </row>
    <row r="27" spans="2:24" ht="17.25" customHeight="1" x14ac:dyDescent="0.15">
      <c r="B27" s="59" t="s">
        <v>16</v>
      </c>
      <c r="C27" s="60" t="s">
        <v>126</v>
      </c>
      <c r="D27" s="136" t="s">
        <v>61</v>
      </c>
      <c r="E27" s="137"/>
      <c r="F27" s="138"/>
      <c r="G27" s="49">
        <v>2</v>
      </c>
      <c r="H27" s="49"/>
      <c r="I27" s="7"/>
      <c r="J27" s="7"/>
      <c r="K27" s="10"/>
      <c r="L27" s="29"/>
      <c r="M27" s="29"/>
      <c r="N27" s="29"/>
      <c r="O27" s="30"/>
      <c r="P27" s="31"/>
      <c r="Q27" s="10"/>
      <c r="R27" s="29"/>
      <c r="S27" s="29"/>
      <c r="T27" s="29"/>
      <c r="U27" s="30"/>
      <c r="V27" s="11"/>
    </row>
    <row r="28" spans="2:24" ht="17.25" customHeight="1" x14ac:dyDescent="0.15">
      <c r="B28" s="59" t="s">
        <v>17</v>
      </c>
      <c r="C28" s="60" t="s">
        <v>126</v>
      </c>
      <c r="D28" s="136" t="s">
        <v>61</v>
      </c>
      <c r="E28" s="137"/>
      <c r="F28" s="138"/>
      <c r="G28" s="49">
        <v>2</v>
      </c>
      <c r="H28" s="49"/>
      <c r="I28" s="7"/>
      <c r="J28" s="7"/>
      <c r="K28" s="10"/>
      <c r="L28" s="29"/>
      <c r="M28" s="29"/>
      <c r="N28" s="29"/>
      <c r="O28" s="30"/>
      <c r="P28" s="31"/>
      <c r="Q28" s="10"/>
      <c r="R28" s="29"/>
      <c r="S28" s="29"/>
      <c r="T28" s="29"/>
      <c r="U28" s="30"/>
      <c r="V28" s="11"/>
    </row>
    <row r="29" spans="2:24" ht="17.25" customHeight="1" x14ac:dyDescent="0.15">
      <c r="B29" s="59" t="s">
        <v>18</v>
      </c>
      <c r="C29" s="60" t="s">
        <v>126</v>
      </c>
      <c r="D29" s="136" t="s">
        <v>66</v>
      </c>
      <c r="E29" s="137"/>
      <c r="F29" s="138"/>
      <c r="G29" s="49">
        <v>2</v>
      </c>
      <c r="H29" s="49"/>
      <c r="I29" s="7"/>
      <c r="J29" s="7"/>
      <c r="K29" s="10"/>
      <c r="L29" s="29"/>
      <c r="M29" s="29"/>
      <c r="N29" s="29"/>
      <c r="O29" s="30"/>
      <c r="P29" s="31"/>
      <c r="Q29" s="10"/>
      <c r="R29" s="29"/>
      <c r="S29" s="29"/>
      <c r="T29" s="29"/>
      <c r="U29" s="30"/>
      <c r="V29" s="11"/>
    </row>
    <row r="30" spans="2:24" ht="17.25" customHeight="1" x14ac:dyDescent="0.15">
      <c r="B30" s="59" t="s">
        <v>19</v>
      </c>
      <c r="C30" s="60" t="s">
        <v>126</v>
      </c>
      <c r="D30" s="136" t="s">
        <v>66</v>
      </c>
      <c r="E30" s="137"/>
      <c r="F30" s="138"/>
      <c r="G30" s="49">
        <v>2</v>
      </c>
      <c r="H30" s="49" t="s">
        <v>127</v>
      </c>
      <c r="I30" s="7"/>
      <c r="J30" s="7"/>
      <c r="K30" s="10"/>
      <c r="L30" s="29"/>
      <c r="M30" s="29"/>
      <c r="N30" s="29"/>
      <c r="O30" s="30"/>
      <c r="P30" s="31"/>
      <c r="Q30" s="10"/>
      <c r="R30" s="29"/>
      <c r="S30" s="29"/>
      <c r="T30" s="29"/>
      <c r="U30" s="30"/>
      <c r="V30" s="11"/>
    </row>
    <row r="31" spans="2:24" ht="17.25" customHeight="1" x14ac:dyDescent="0.15">
      <c r="B31" s="59" t="s">
        <v>20</v>
      </c>
      <c r="C31" s="60" t="s">
        <v>126</v>
      </c>
      <c r="D31" s="136" t="s">
        <v>67</v>
      </c>
      <c r="E31" s="137"/>
      <c r="F31" s="138"/>
      <c r="G31" s="49">
        <v>1</v>
      </c>
      <c r="H31" s="49"/>
      <c r="I31" s="7"/>
      <c r="J31" s="7"/>
      <c r="K31" s="10"/>
      <c r="L31" s="29"/>
      <c r="M31" s="29"/>
      <c r="N31" s="29"/>
      <c r="O31" s="30"/>
      <c r="P31" s="31"/>
      <c r="Q31" s="10"/>
      <c r="R31" s="29"/>
      <c r="S31" s="29"/>
      <c r="T31" s="29"/>
      <c r="U31" s="30"/>
      <c r="V31" s="11"/>
    </row>
    <row r="32" spans="2:24" ht="17.25" customHeight="1" x14ac:dyDescent="0.15">
      <c r="B32" s="59" t="s">
        <v>4</v>
      </c>
      <c r="C32" s="60" t="s">
        <v>126</v>
      </c>
      <c r="D32" s="136" t="s">
        <v>67</v>
      </c>
      <c r="E32" s="137"/>
      <c r="F32" s="138"/>
      <c r="G32" s="49">
        <v>3</v>
      </c>
      <c r="H32" s="49"/>
      <c r="I32" s="7"/>
      <c r="J32" s="7"/>
      <c r="K32" s="10"/>
      <c r="L32" s="29"/>
      <c r="M32" s="29"/>
      <c r="N32" s="29"/>
      <c r="O32" s="30"/>
      <c r="P32" s="31"/>
      <c r="Q32" s="10"/>
      <c r="R32" s="29"/>
      <c r="S32" s="29"/>
      <c r="T32" s="29"/>
      <c r="U32" s="30"/>
      <c r="V32" s="11"/>
    </row>
    <row r="33" spans="2:22" ht="17.25" customHeight="1" x14ac:dyDescent="0.15">
      <c r="B33" s="59" t="s">
        <v>21</v>
      </c>
      <c r="C33" s="60" t="s">
        <v>126</v>
      </c>
      <c r="D33" s="136" t="s">
        <v>67</v>
      </c>
      <c r="E33" s="137"/>
      <c r="F33" s="138"/>
      <c r="G33" s="49">
        <v>2</v>
      </c>
      <c r="H33" s="49"/>
      <c r="I33" s="7"/>
      <c r="J33" s="7"/>
      <c r="K33" s="10"/>
      <c r="L33" s="29"/>
      <c r="M33" s="29"/>
      <c r="N33" s="29"/>
      <c r="O33" s="30"/>
      <c r="P33" s="31"/>
      <c r="Q33" s="10"/>
      <c r="R33" s="29"/>
      <c r="S33" s="29"/>
      <c r="T33" s="29"/>
      <c r="U33" s="30"/>
      <c r="V33" s="11"/>
    </row>
    <row r="34" spans="2:22" ht="17.25" customHeight="1" x14ac:dyDescent="0.15">
      <c r="B34" s="59" t="s">
        <v>22</v>
      </c>
      <c r="C34" s="60" t="s">
        <v>126</v>
      </c>
      <c r="D34" s="136" t="s">
        <v>61</v>
      </c>
      <c r="E34" s="137"/>
      <c r="F34" s="138"/>
      <c r="G34" s="49">
        <v>1</v>
      </c>
      <c r="H34" s="49" t="s">
        <v>127</v>
      </c>
      <c r="I34" s="7"/>
      <c r="J34" s="7"/>
      <c r="K34" s="10"/>
      <c r="L34" s="29"/>
      <c r="M34" s="29"/>
      <c r="N34" s="29"/>
      <c r="O34" s="30"/>
      <c r="P34" s="31"/>
      <c r="Q34" s="10"/>
      <c r="R34" s="29"/>
      <c r="S34" s="29"/>
      <c r="T34" s="29"/>
      <c r="U34" s="30"/>
      <c r="V34" s="11"/>
    </row>
    <row r="35" spans="2:22" ht="17.25" customHeight="1" x14ac:dyDescent="0.15">
      <c r="B35" s="59" t="s">
        <v>23</v>
      </c>
      <c r="C35" s="60" t="s">
        <v>126</v>
      </c>
      <c r="D35" s="136" t="s">
        <v>67</v>
      </c>
      <c r="E35" s="137"/>
      <c r="F35" s="138"/>
      <c r="G35" s="49">
        <v>2</v>
      </c>
      <c r="H35" s="49"/>
      <c r="I35" s="7"/>
      <c r="J35" s="7"/>
      <c r="K35" s="10"/>
      <c r="L35" s="29"/>
      <c r="M35" s="29"/>
      <c r="N35" s="29"/>
      <c r="O35" s="30"/>
      <c r="P35" s="31"/>
      <c r="Q35" s="10"/>
      <c r="R35" s="29"/>
      <c r="S35" s="29"/>
      <c r="T35" s="29"/>
      <c r="U35" s="30"/>
      <c r="V35" s="11"/>
    </row>
    <row r="36" spans="2:22" ht="17.25" customHeight="1" x14ac:dyDescent="0.15">
      <c r="B36" s="59" t="s">
        <v>24</v>
      </c>
      <c r="C36" s="60" t="s">
        <v>126</v>
      </c>
      <c r="D36" s="136" t="s">
        <v>61</v>
      </c>
      <c r="E36" s="137"/>
      <c r="F36" s="138"/>
      <c r="G36" s="49">
        <v>2</v>
      </c>
      <c r="H36" s="49"/>
      <c r="I36" s="7"/>
      <c r="J36" s="7"/>
      <c r="K36" s="10"/>
      <c r="L36" s="29"/>
      <c r="M36" s="29"/>
      <c r="N36" s="29"/>
      <c r="O36" s="30"/>
      <c r="P36" s="31"/>
      <c r="Q36" s="10"/>
      <c r="R36" s="29"/>
      <c r="S36" s="29"/>
      <c r="T36" s="29"/>
      <c r="U36" s="30"/>
      <c r="V36" s="11"/>
    </row>
    <row r="37" spans="2:22" ht="17.25" customHeight="1" x14ac:dyDescent="0.15">
      <c r="B37" s="59" t="s">
        <v>6</v>
      </c>
      <c r="C37" s="60" t="s">
        <v>126</v>
      </c>
      <c r="D37" s="136" t="s">
        <v>61</v>
      </c>
      <c r="E37" s="137"/>
      <c r="F37" s="138"/>
      <c r="G37" s="49">
        <v>2</v>
      </c>
      <c r="H37" s="49"/>
      <c r="I37" s="7"/>
      <c r="J37" s="7"/>
      <c r="K37" s="10"/>
      <c r="L37" s="29"/>
      <c r="M37" s="29"/>
      <c r="N37" s="29"/>
      <c r="O37" s="30"/>
      <c r="P37" s="31"/>
      <c r="Q37" s="10"/>
      <c r="R37" s="29"/>
      <c r="S37" s="29"/>
      <c r="T37" s="29"/>
      <c r="U37" s="30"/>
      <c r="V37" s="11"/>
    </row>
    <row r="38" spans="2:22" ht="17.25" customHeight="1" x14ac:dyDescent="0.15">
      <c r="B38" s="59" t="s">
        <v>25</v>
      </c>
      <c r="C38" s="60" t="s">
        <v>126</v>
      </c>
      <c r="D38" s="136" t="s">
        <v>61</v>
      </c>
      <c r="E38" s="137"/>
      <c r="F38" s="138"/>
      <c r="G38" s="49">
        <v>1</v>
      </c>
      <c r="H38" s="49"/>
      <c r="I38" s="7"/>
      <c r="J38" s="7"/>
      <c r="K38" s="10"/>
      <c r="L38" s="29"/>
      <c r="M38" s="29"/>
      <c r="N38" s="29"/>
      <c r="O38" s="30"/>
      <c r="P38" s="31"/>
      <c r="Q38" s="10"/>
      <c r="R38" s="29"/>
      <c r="S38" s="29"/>
      <c r="T38" s="29"/>
      <c r="U38" s="30"/>
      <c r="V38" s="11"/>
    </row>
    <row r="39" spans="2:22" ht="17.25" customHeight="1" x14ac:dyDescent="0.15">
      <c r="B39" s="59" t="s">
        <v>26</v>
      </c>
      <c r="C39" s="60" t="s">
        <v>126</v>
      </c>
      <c r="D39" s="136" t="s">
        <v>67</v>
      </c>
      <c r="E39" s="137"/>
      <c r="F39" s="138"/>
      <c r="G39" s="49">
        <v>2</v>
      </c>
      <c r="H39" s="49"/>
      <c r="I39" s="7"/>
      <c r="J39" s="7"/>
      <c r="K39" s="10"/>
      <c r="L39" s="29"/>
      <c r="M39" s="29"/>
      <c r="N39" s="29"/>
      <c r="O39" s="30"/>
      <c r="P39" s="31"/>
      <c r="Q39" s="10"/>
      <c r="R39" s="29"/>
      <c r="S39" s="29"/>
      <c r="T39" s="29"/>
      <c r="U39" s="30"/>
      <c r="V39" s="11"/>
    </row>
    <row r="40" spans="2:22" ht="17.25" customHeight="1" x14ac:dyDescent="0.15">
      <c r="B40" s="59" t="s">
        <v>27</v>
      </c>
      <c r="C40" s="60" t="s">
        <v>126</v>
      </c>
      <c r="D40" s="136" t="s">
        <v>61</v>
      </c>
      <c r="E40" s="137"/>
      <c r="F40" s="138"/>
      <c r="G40" s="49">
        <v>2</v>
      </c>
      <c r="H40" s="49" t="s">
        <v>127</v>
      </c>
      <c r="I40" s="7"/>
      <c r="J40" s="7"/>
      <c r="K40" s="10"/>
      <c r="L40" s="29"/>
      <c r="M40" s="29"/>
      <c r="N40" s="29"/>
      <c r="O40" s="30"/>
      <c r="P40" s="31"/>
      <c r="Q40" s="10"/>
      <c r="R40" s="29"/>
      <c r="S40" s="29"/>
      <c r="T40" s="29"/>
      <c r="U40" s="30"/>
      <c r="V40" s="11"/>
    </row>
    <row r="41" spans="2:22" ht="17.25" customHeight="1" x14ac:dyDescent="0.15">
      <c r="B41" s="59" t="s">
        <v>28</v>
      </c>
      <c r="C41" s="60" t="s">
        <v>126</v>
      </c>
      <c r="D41" s="136" t="s">
        <v>67</v>
      </c>
      <c r="E41" s="137"/>
      <c r="F41" s="138"/>
      <c r="G41" s="49">
        <v>2</v>
      </c>
      <c r="H41" s="49"/>
      <c r="I41" s="7"/>
      <c r="J41" s="7"/>
      <c r="K41" s="10"/>
      <c r="L41" s="29"/>
      <c r="M41" s="29"/>
      <c r="N41" s="29"/>
      <c r="O41" s="30"/>
      <c r="P41" s="31"/>
      <c r="Q41" s="10"/>
      <c r="R41" s="29"/>
      <c r="S41" s="29"/>
      <c r="T41" s="29"/>
      <c r="U41" s="30"/>
      <c r="V41" s="11"/>
    </row>
    <row r="42" spans="2:22" ht="17.25" customHeight="1" x14ac:dyDescent="0.15">
      <c r="B42" s="59" t="s">
        <v>101</v>
      </c>
      <c r="C42" s="60" t="s">
        <v>126</v>
      </c>
      <c r="D42" s="136" t="s">
        <v>61</v>
      </c>
      <c r="E42" s="137"/>
      <c r="F42" s="138"/>
      <c r="G42" s="7"/>
      <c r="H42" s="49"/>
      <c r="I42" s="7"/>
      <c r="J42" s="65"/>
      <c r="K42" s="10"/>
      <c r="L42" s="29"/>
      <c r="M42" s="29"/>
      <c r="N42" s="29"/>
      <c r="O42" s="30"/>
      <c r="P42" s="31"/>
      <c r="Q42" s="61"/>
      <c r="R42" s="62"/>
      <c r="S42" s="62"/>
      <c r="T42" s="62"/>
      <c r="U42" s="63"/>
      <c r="V42" s="66"/>
    </row>
    <row r="43" spans="2:22" ht="17.25" customHeight="1" x14ac:dyDescent="0.15">
      <c r="B43" s="59" t="s">
        <v>102</v>
      </c>
      <c r="C43" s="60" t="s">
        <v>126</v>
      </c>
      <c r="D43" s="136" t="s">
        <v>61</v>
      </c>
      <c r="E43" s="137"/>
      <c r="F43" s="138"/>
      <c r="G43" s="7"/>
      <c r="H43" s="49"/>
      <c r="I43" s="65"/>
      <c r="J43" s="7"/>
      <c r="K43" s="61"/>
      <c r="L43" s="62"/>
      <c r="M43" s="62"/>
      <c r="N43" s="62"/>
      <c r="O43" s="63"/>
      <c r="P43" s="64"/>
      <c r="Q43" s="10"/>
      <c r="R43" s="29"/>
      <c r="S43" s="29"/>
      <c r="T43" s="29"/>
      <c r="U43" s="30"/>
      <c r="V43" s="11"/>
    </row>
    <row r="44" spans="2:22" ht="17.25" customHeight="1" x14ac:dyDescent="0.15">
      <c r="B44" s="59" t="s">
        <v>103</v>
      </c>
      <c r="C44" s="60" t="s">
        <v>126</v>
      </c>
      <c r="D44" s="136" t="s">
        <v>66</v>
      </c>
      <c r="E44" s="137"/>
      <c r="F44" s="138"/>
      <c r="G44" s="7"/>
      <c r="H44" s="49"/>
      <c r="I44" s="7"/>
      <c r="J44" s="65"/>
      <c r="K44" s="10"/>
      <c r="L44" s="29"/>
      <c r="M44" s="29"/>
      <c r="N44" s="29"/>
      <c r="O44" s="30"/>
      <c r="P44" s="31"/>
      <c r="Q44" s="61"/>
      <c r="R44" s="62"/>
      <c r="S44" s="62"/>
      <c r="T44" s="62"/>
      <c r="U44" s="63"/>
      <c r="V44" s="66"/>
    </row>
    <row r="45" spans="2:22" ht="17.25" customHeight="1" x14ac:dyDescent="0.15">
      <c r="B45" s="59" t="s">
        <v>104</v>
      </c>
      <c r="C45" s="60" t="s">
        <v>126</v>
      </c>
      <c r="D45" s="136" t="s">
        <v>66</v>
      </c>
      <c r="E45" s="137"/>
      <c r="F45" s="138"/>
      <c r="G45" s="7"/>
      <c r="H45" s="49"/>
      <c r="I45" s="65"/>
      <c r="J45" s="7"/>
      <c r="K45" s="61"/>
      <c r="L45" s="62"/>
      <c r="M45" s="62"/>
      <c r="N45" s="62"/>
      <c r="O45" s="63"/>
      <c r="P45" s="64"/>
      <c r="Q45" s="10"/>
      <c r="R45" s="29"/>
      <c r="S45" s="29"/>
      <c r="T45" s="29"/>
      <c r="U45" s="30"/>
      <c r="V45" s="11"/>
    </row>
    <row r="46" spans="2:22" ht="17.25" customHeight="1" x14ac:dyDescent="0.15">
      <c r="B46" s="59" t="s">
        <v>105</v>
      </c>
      <c r="C46" s="60" t="s">
        <v>126</v>
      </c>
      <c r="D46" s="136" t="s">
        <v>61</v>
      </c>
      <c r="E46" s="137"/>
      <c r="F46" s="138"/>
      <c r="G46" s="7"/>
      <c r="H46" s="49"/>
      <c r="I46" s="7"/>
      <c r="J46" s="65"/>
      <c r="K46" s="10"/>
      <c r="L46" s="29"/>
      <c r="M46" s="29"/>
      <c r="N46" s="29"/>
      <c r="O46" s="30"/>
      <c r="P46" s="31"/>
      <c r="Q46" s="61"/>
      <c r="R46" s="62"/>
      <c r="S46" s="62"/>
      <c r="T46" s="62"/>
      <c r="U46" s="63"/>
      <c r="V46" s="66"/>
    </row>
    <row r="47" spans="2:22" ht="17.25" customHeight="1" x14ac:dyDescent="0.15">
      <c r="B47" s="59" t="s">
        <v>106</v>
      </c>
      <c r="C47" s="60" t="s">
        <v>126</v>
      </c>
      <c r="D47" s="136" t="s">
        <v>61</v>
      </c>
      <c r="E47" s="137"/>
      <c r="F47" s="138"/>
      <c r="G47" s="7"/>
      <c r="H47" s="49"/>
      <c r="I47" s="65"/>
      <c r="J47" s="7"/>
      <c r="K47" s="61"/>
      <c r="L47" s="62"/>
      <c r="M47" s="62"/>
      <c r="N47" s="62"/>
      <c r="O47" s="63"/>
      <c r="P47" s="64"/>
      <c r="Q47" s="10"/>
      <c r="R47" s="29"/>
      <c r="S47" s="29"/>
      <c r="T47" s="29"/>
      <c r="U47" s="30"/>
      <c r="V47" s="11"/>
    </row>
    <row r="48" spans="2:22" ht="17.25" customHeight="1" x14ac:dyDescent="0.15">
      <c r="B48" s="59" t="s">
        <v>99</v>
      </c>
      <c r="C48" s="60" t="s">
        <v>126</v>
      </c>
      <c r="D48" s="136" t="s">
        <v>66</v>
      </c>
      <c r="E48" s="137"/>
      <c r="F48" s="138"/>
      <c r="G48" s="7"/>
      <c r="H48" s="49"/>
      <c r="I48" s="7"/>
      <c r="J48" s="65"/>
      <c r="K48" s="10"/>
      <c r="L48" s="29"/>
      <c r="M48" s="29"/>
      <c r="N48" s="29"/>
      <c r="O48" s="30"/>
      <c r="P48" s="31"/>
      <c r="Q48" s="61"/>
      <c r="R48" s="62"/>
      <c r="S48" s="62"/>
      <c r="T48" s="62"/>
      <c r="U48" s="63"/>
      <c r="V48" s="66"/>
    </row>
    <row r="49" spans="2:22" ht="17.25" customHeight="1" x14ac:dyDescent="0.15">
      <c r="B49" s="59" t="s">
        <v>100</v>
      </c>
      <c r="C49" s="60" t="s">
        <v>126</v>
      </c>
      <c r="D49" s="136" t="s">
        <v>66</v>
      </c>
      <c r="E49" s="137"/>
      <c r="F49" s="138"/>
      <c r="G49" s="7"/>
      <c r="H49" s="49"/>
      <c r="I49" s="65"/>
      <c r="J49" s="7"/>
      <c r="K49" s="61"/>
      <c r="L49" s="62"/>
      <c r="M49" s="62"/>
      <c r="N49" s="62"/>
      <c r="O49" s="63"/>
      <c r="P49" s="64"/>
      <c r="Q49" s="10"/>
      <c r="R49" s="29"/>
      <c r="S49" s="29"/>
      <c r="T49" s="29"/>
      <c r="U49" s="30"/>
      <c r="V49" s="11"/>
    </row>
    <row r="50" spans="2:22" ht="17.25" customHeight="1" x14ac:dyDescent="0.15">
      <c r="B50" s="59" t="s">
        <v>29</v>
      </c>
      <c r="C50" s="60" t="s">
        <v>128</v>
      </c>
      <c r="D50" s="136" t="s">
        <v>66</v>
      </c>
      <c r="E50" s="137"/>
      <c r="F50" s="138"/>
      <c r="G50" s="49">
        <v>2</v>
      </c>
      <c r="H50" s="49"/>
      <c r="I50" s="7"/>
      <c r="J50" s="7"/>
      <c r="K50" s="10"/>
      <c r="L50" s="29"/>
      <c r="M50" s="29"/>
      <c r="N50" s="29"/>
      <c r="O50" s="30"/>
      <c r="P50" s="31"/>
      <c r="Q50" s="10"/>
      <c r="R50" s="29"/>
      <c r="S50" s="29"/>
      <c r="T50" s="29"/>
      <c r="U50" s="30"/>
      <c r="V50" s="11"/>
    </row>
    <row r="51" spans="2:22" ht="17.25" customHeight="1" x14ac:dyDescent="0.15">
      <c r="B51" s="59" t="s">
        <v>30</v>
      </c>
      <c r="C51" s="60" t="s">
        <v>128</v>
      </c>
      <c r="D51" s="136" t="s">
        <v>66</v>
      </c>
      <c r="E51" s="137"/>
      <c r="F51" s="138"/>
      <c r="G51" s="49">
        <v>2</v>
      </c>
      <c r="H51" s="49"/>
      <c r="I51" s="7"/>
      <c r="J51" s="7"/>
      <c r="K51" s="10"/>
      <c r="L51" s="29"/>
      <c r="M51" s="29"/>
      <c r="N51" s="29"/>
      <c r="O51" s="30"/>
      <c r="P51" s="31"/>
      <c r="Q51" s="10"/>
      <c r="R51" s="29"/>
      <c r="S51" s="29"/>
      <c r="T51" s="29"/>
      <c r="U51" s="30"/>
      <c r="V51" s="11"/>
    </row>
    <row r="52" spans="2:22" ht="17.25" customHeight="1" x14ac:dyDescent="0.15">
      <c r="B52" s="59" t="s">
        <v>129</v>
      </c>
      <c r="C52" s="60" t="s">
        <v>128</v>
      </c>
      <c r="D52" s="136" t="s">
        <v>67</v>
      </c>
      <c r="E52" s="137"/>
      <c r="F52" s="138"/>
      <c r="G52" s="49">
        <v>2</v>
      </c>
      <c r="H52" s="49" t="s">
        <v>127</v>
      </c>
      <c r="I52" s="7"/>
      <c r="J52" s="7"/>
      <c r="K52" s="10"/>
      <c r="L52" s="29"/>
      <c r="M52" s="29"/>
      <c r="N52" s="29"/>
      <c r="O52" s="30"/>
      <c r="P52" s="31"/>
      <c r="Q52" s="10"/>
      <c r="R52" s="29"/>
      <c r="S52" s="29"/>
      <c r="T52" s="29"/>
      <c r="U52" s="30"/>
      <c r="V52" s="11"/>
    </row>
    <row r="53" spans="2:22" ht="17.25" customHeight="1" x14ac:dyDescent="0.15">
      <c r="B53" s="59" t="s">
        <v>31</v>
      </c>
      <c r="C53" s="60" t="s">
        <v>128</v>
      </c>
      <c r="D53" s="136" t="s">
        <v>66</v>
      </c>
      <c r="E53" s="137"/>
      <c r="F53" s="138"/>
      <c r="G53" s="49">
        <v>2</v>
      </c>
      <c r="H53" s="49"/>
      <c r="I53" s="7"/>
      <c r="J53" s="7"/>
      <c r="K53" s="10"/>
      <c r="L53" s="29"/>
      <c r="M53" s="29"/>
      <c r="N53" s="29"/>
      <c r="O53" s="30"/>
      <c r="P53" s="31"/>
      <c r="Q53" s="10"/>
      <c r="R53" s="29"/>
      <c r="S53" s="29"/>
      <c r="T53" s="29"/>
      <c r="U53" s="30"/>
      <c r="V53" s="11"/>
    </row>
    <row r="54" spans="2:22" ht="17.25" customHeight="1" x14ac:dyDescent="0.15">
      <c r="B54" s="59" t="s">
        <v>130</v>
      </c>
      <c r="C54" s="60" t="s">
        <v>128</v>
      </c>
      <c r="D54" s="136" t="s">
        <v>66</v>
      </c>
      <c r="E54" s="137"/>
      <c r="F54" s="138"/>
      <c r="G54" s="49">
        <v>2</v>
      </c>
      <c r="H54" s="49"/>
      <c r="I54" s="7"/>
      <c r="J54" s="7"/>
      <c r="K54" s="10"/>
      <c r="L54" s="29"/>
      <c r="M54" s="29"/>
      <c r="N54" s="29"/>
      <c r="O54" s="30"/>
      <c r="P54" s="31"/>
      <c r="Q54" s="10"/>
      <c r="R54" s="29"/>
      <c r="S54" s="29"/>
      <c r="T54" s="29"/>
      <c r="U54" s="30"/>
      <c r="V54" s="11"/>
    </row>
    <row r="55" spans="2:22" ht="17.25" customHeight="1" x14ac:dyDescent="0.15">
      <c r="B55" s="59" t="s">
        <v>131</v>
      </c>
      <c r="C55" s="60" t="s">
        <v>128</v>
      </c>
      <c r="D55" s="136" t="s">
        <v>66</v>
      </c>
      <c r="E55" s="137"/>
      <c r="F55" s="138"/>
      <c r="G55" s="49">
        <v>2</v>
      </c>
      <c r="H55" s="49"/>
      <c r="I55" s="7"/>
      <c r="J55" s="7"/>
      <c r="K55" s="10"/>
      <c r="L55" s="29"/>
      <c r="M55" s="29"/>
      <c r="N55" s="29"/>
      <c r="O55" s="30"/>
      <c r="P55" s="31"/>
      <c r="Q55" s="10"/>
      <c r="R55" s="29"/>
      <c r="S55" s="29"/>
      <c r="T55" s="29"/>
      <c r="U55" s="30"/>
      <c r="V55" s="11"/>
    </row>
    <row r="56" spans="2:22" ht="17.25" customHeight="1" x14ac:dyDescent="0.15">
      <c r="B56" s="59" t="s">
        <v>132</v>
      </c>
      <c r="C56" s="60" t="s">
        <v>128</v>
      </c>
      <c r="D56" s="136" t="s">
        <v>66</v>
      </c>
      <c r="E56" s="137"/>
      <c r="F56" s="138"/>
      <c r="G56" s="49">
        <v>2</v>
      </c>
      <c r="H56" s="49"/>
      <c r="I56" s="7"/>
      <c r="J56" s="7"/>
      <c r="K56" s="10"/>
      <c r="L56" s="29"/>
      <c r="M56" s="29"/>
      <c r="N56" s="29"/>
      <c r="O56" s="30"/>
      <c r="P56" s="31"/>
      <c r="Q56" s="10"/>
      <c r="R56" s="29"/>
      <c r="S56" s="29"/>
      <c r="T56" s="29"/>
      <c r="U56" s="30"/>
      <c r="V56" s="11"/>
    </row>
    <row r="57" spans="2:22" ht="17.25" customHeight="1" x14ac:dyDescent="0.15">
      <c r="B57" s="59" t="s">
        <v>133</v>
      </c>
      <c r="C57" s="60" t="s">
        <v>128</v>
      </c>
      <c r="D57" s="136" t="s">
        <v>66</v>
      </c>
      <c r="E57" s="137"/>
      <c r="F57" s="138"/>
      <c r="G57" s="49">
        <v>1</v>
      </c>
      <c r="H57" s="49"/>
      <c r="I57" s="7"/>
      <c r="J57" s="7"/>
      <c r="K57" s="10"/>
      <c r="L57" s="29"/>
      <c r="M57" s="29"/>
      <c r="N57" s="29"/>
      <c r="O57" s="30"/>
      <c r="P57" s="31"/>
      <c r="Q57" s="10"/>
      <c r="R57" s="29"/>
      <c r="S57" s="29"/>
      <c r="T57" s="29"/>
      <c r="U57" s="30"/>
      <c r="V57" s="11"/>
    </row>
    <row r="58" spans="2:22" ht="17.25" customHeight="1" x14ac:dyDescent="0.15">
      <c r="B58" s="59" t="s">
        <v>134</v>
      </c>
      <c r="C58" s="60" t="s">
        <v>128</v>
      </c>
      <c r="D58" s="136" t="s">
        <v>66</v>
      </c>
      <c r="E58" s="137"/>
      <c r="F58" s="138"/>
      <c r="G58" s="49">
        <v>1</v>
      </c>
      <c r="H58" s="49"/>
      <c r="I58" s="7"/>
      <c r="J58" s="7"/>
      <c r="K58" s="10"/>
      <c r="L58" s="29"/>
      <c r="M58" s="29"/>
      <c r="N58" s="29"/>
      <c r="O58" s="30"/>
      <c r="P58" s="31"/>
      <c r="Q58" s="10"/>
      <c r="R58" s="29"/>
      <c r="S58" s="29"/>
      <c r="T58" s="29"/>
      <c r="U58" s="30"/>
      <c r="V58" s="11"/>
    </row>
    <row r="59" spans="2:22" ht="17.25" customHeight="1" x14ac:dyDescent="0.15">
      <c r="B59" s="59" t="s">
        <v>32</v>
      </c>
      <c r="C59" s="60" t="s">
        <v>128</v>
      </c>
      <c r="D59" s="136" t="s">
        <v>66</v>
      </c>
      <c r="E59" s="137"/>
      <c r="F59" s="138"/>
      <c r="G59" s="49">
        <v>1</v>
      </c>
      <c r="H59" s="49"/>
      <c r="I59" s="7"/>
      <c r="J59" s="7"/>
      <c r="K59" s="10"/>
      <c r="L59" s="29"/>
      <c r="M59" s="29"/>
      <c r="N59" s="29"/>
      <c r="O59" s="30"/>
      <c r="P59" s="31"/>
      <c r="Q59" s="10"/>
      <c r="R59" s="29"/>
      <c r="S59" s="29"/>
      <c r="T59" s="29"/>
      <c r="U59" s="30"/>
      <c r="V59" s="11"/>
    </row>
    <row r="60" spans="2:22" ht="17.25" customHeight="1" x14ac:dyDescent="0.15">
      <c r="B60" s="59" t="s">
        <v>135</v>
      </c>
      <c r="C60" s="60" t="s">
        <v>128</v>
      </c>
      <c r="D60" s="136" t="s">
        <v>66</v>
      </c>
      <c r="E60" s="137"/>
      <c r="F60" s="138"/>
      <c r="G60" s="49">
        <v>2</v>
      </c>
      <c r="H60" s="49"/>
      <c r="I60" s="7"/>
      <c r="J60" s="7"/>
      <c r="K60" s="10"/>
      <c r="L60" s="29"/>
      <c r="M60" s="29"/>
      <c r="N60" s="29"/>
      <c r="O60" s="30"/>
      <c r="P60" s="31"/>
      <c r="Q60" s="10"/>
      <c r="R60" s="29"/>
      <c r="S60" s="29"/>
      <c r="T60" s="29"/>
      <c r="U60" s="30"/>
      <c r="V60" s="11"/>
    </row>
    <row r="61" spans="2:22" ht="17.25" customHeight="1" x14ac:dyDescent="0.15">
      <c r="B61" s="59" t="s">
        <v>33</v>
      </c>
      <c r="C61" s="60" t="s">
        <v>128</v>
      </c>
      <c r="D61" s="136" t="s">
        <v>66</v>
      </c>
      <c r="E61" s="137"/>
      <c r="F61" s="138"/>
      <c r="G61" s="49">
        <v>1</v>
      </c>
      <c r="H61" s="49"/>
      <c r="I61" s="7"/>
      <c r="J61" s="7"/>
      <c r="K61" s="10"/>
      <c r="L61" s="29"/>
      <c r="M61" s="29"/>
      <c r="N61" s="29"/>
      <c r="O61" s="30"/>
      <c r="P61" s="31"/>
      <c r="Q61" s="10"/>
      <c r="R61" s="29"/>
      <c r="S61" s="29"/>
      <c r="T61" s="29"/>
      <c r="U61" s="30"/>
      <c r="V61" s="11"/>
    </row>
    <row r="62" spans="2:22" ht="17.25" customHeight="1" x14ac:dyDescent="0.15">
      <c r="B62" s="59" t="s">
        <v>34</v>
      </c>
      <c r="C62" s="60" t="s">
        <v>128</v>
      </c>
      <c r="D62" s="136" t="s">
        <v>66</v>
      </c>
      <c r="E62" s="137"/>
      <c r="F62" s="138"/>
      <c r="G62" s="49">
        <v>2</v>
      </c>
      <c r="H62" s="49"/>
      <c r="I62" s="7"/>
      <c r="J62" s="7"/>
      <c r="K62" s="10"/>
      <c r="L62" s="29"/>
      <c r="M62" s="29"/>
      <c r="N62" s="29"/>
      <c r="O62" s="30"/>
      <c r="P62" s="31"/>
      <c r="Q62" s="10"/>
      <c r="R62" s="29"/>
      <c r="S62" s="29"/>
      <c r="T62" s="29"/>
      <c r="U62" s="30"/>
      <c r="V62" s="11"/>
    </row>
    <row r="63" spans="2:22" ht="17.25" customHeight="1" x14ac:dyDescent="0.15">
      <c r="B63" s="59" t="s">
        <v>35</v>
      </c>
      <c r="C63" s="60" t="s">
        <v>128</v>
      </c>
      <c r="D63" s="136" t="s">
        <v>66</v>
      </c>
      <c r="E63" s="137"/>
      <c r="F63" s="138"/>
      <c r="G63" s="49">
        <v>1</v>
      </c>
      <c r="H63" s="49"/>
      <c r="I63" s="7"/>
      <c r="J63" s="7"/>
      <c r="K63" s="10"/>
      <c r="L63" s="29"/>
      <c r="M63" s="29"/>
      <c r="N63" s="29"/>
      <c r="O63" s="30"/>
      <c r="P63" s="31"/>
      <c r="Q63" s="10"/>
      <c r="R63" s="29"/>
      <c r="S63" s="29"/>
      <c r="T63" s="29"/>
      <c r="U63" s="30"/>
      <c r="V63" s="11"/>
    </row>
    <row r="64" spans="2:22" ht="17.25" customHeight="1" x14ac:dyDescent="0.15">
      <c r="B64" s="59" t="s">
        <v>36</v>
      </c>
      <c r="C64" s="60" t="s">
        <v>128</v>
      </c>
      <c r="D64" s="136" t="s">
        <v>66</v>
      </c>
      <c r="E64" s="137"/>
      <c r="F64" s="138"/>
      <c r="G64" s="49">
        <v>2</v>
      </c>
      <c r="H64" s="49"/>
      <c r="I64" s="7"/>
      <c r="J64" s="7"/>
      <c r="K64" s="10"/>
      <c r="L64" s="29"/>
      <c r="M64" s="29"/>
      <c r="N64" s="29"/>
      <c r="O64" s="30"/>
      <c r="P64" s="31"/>
      <c r="Q64" s="10"/>
      <c r="R64" s="29"/>
      <c r="S64" s="29"/>
      <c r="T64" s="29"/>
      <c r="U64" s="30"/>
      <c r="V64" s="11"/>
    </row>
    <row r="65" spans="2:22" ht="17.25" customHeight="1" x14ac:dyDescent="0.15">
      <c r="B65" s="59" t="s">
        <v>5</v>
      </c>
      <c r="C65" s="60" t="s">
        <v>63</v>
      </c>
      <c r="D65" s="56" t="s">
        <v>61</v>
      </c>
      <c r="E65" s="57" t="s">
        <v>61</v>
      </c>
      <c r="F65" s="58" t="s">
        <v>61</v>
      </c>
      <c r="G65" s="49">
        <v>2</v>
      </c>
      <c r="H65" s="49"/>
      <c r="I65" s="7"/>
      <c r="J65" s="7"/>
      <c r="K65" s="10"/>
      <c r="L65" s="29"/>
      <c r="M65" s="29"/>
      <c r="N65" s="29"/>
      <c r="O65" s="30"/>
      <c r="P65" s="31"/>
      <c r="Q65" s="10"/>
      <c r="R65" s="29"/>
      <c r="S65" s="29"/>
      <c r="T65" s="29"/>
      <c r="U65" s="30"/>
      <c r="V65" s="11"/>
    </row>
    <row r="66" spans="2:22" ht="17.25" customHeight="1" x14ac:dyDescent="0.15">
      <c r="B66" s="59" t="s">
        <v>37</v>
      </c>
      <c r="C66" s="60" t="s">
        <v>63</v>
      </c>
      <c r="D66" s="56" t="s">
        <v>61</v>
      </c>
      <c r="E66" s="57" t="s">
        <v>61</v>
      </c>
      <c r="F66" s="58" t="s">
        <v>61</v>
      </c>
      <c r="G66" s="49">
        <v>2</v>
      </c>
      <c r="H66" s="49"/>
      <c r="I66" s="7"/>
      <c r="J66" s="7"/>
      <c r="K66" s="10"/>
      <c r="L66" s="29"/>
      <c r="M66" s="29"/>
      <c r="N66" s="29"/>
      <c r="O66" s="30"/>
      <c r="P66" s="31"/>
      <c r="Q66" s="10"/>
      <c r="R66" s="29"/>
      <c r="S66" s="29"/>
      <c r="T66" s="29"/>
      <c r="U66" s="30"/>
      <c r="V66" s="11"/>
    </row>
    <row r="67" spans="2:22" ht="17.25" customHeight="1" x14ac:dyDescent="0.15">
      <c r="B67" s="52" t="s">
        <v>38</v>
      </c>
      <c r="C67" s="53" t="s">
        <v>63</v>
      </c>
      <c r="D67" s="56" t="s">
        <v>61</v>
      </c>
      <c r="E67" s="57" t="s">
        <v>61</v>
      </c>
      <c r="F67" s="58" t="s">
        <v>61</v>
      </c>
      <c r="G67" s="49">
        <v>2</v>
      </c>
      <c r="H67" s="49"/>
      <c r="I67" s="7"/>
      <c r="J67" s="7"/>
      <c r="K67" s="10"/>
      <c r="L67" s="29"/>
      <c r="M67" s="29"/>
      <c r="N67" s="29"/>
      <c r="O67" s="30"/>
      <c r="P67" s="31"/>
      <c r="Q67" s="10"/>
      <c r="R67" s="29"/>
      <c r="S67" s="29"/>
      <c r="T67" s="29"/>
      <c r="U67" s="30"/>
      <c r="V67" s="11"/>
    </row>
    <row r="68" spans="2:22" ht="17.25" customHeight="1" x14ac:dyDescent="0.15">
      <c r="B68" s="52" t="s">
        <v>39</v>
      </c>
      <c r="C68" s="53" t="s">
        <v>63</v>
      </c>
      <c r="D68" s="56" t="s">
        <v>61</v>
      </c>
      <c r="E68" s="57" t="s">
        <v>61</v>
      </c>
      <c r="F68" s="58" t="s">
        <v>61</v>
      </c>
      <c r="G68" s="49">
        <v>2</v>
      </c>
      <c r="H68" s="49"/>
      <c r="I68" s="7"/>
      <c r="J68" s="7"/>
      <c r="K68" s="10"/>
      <c r="L68" s="29"/>
      <c r="M68" s="29"/>
      <c r="N68" s="29"/>
      <c r="O68" s="30"/>
      <c r="P68" s="31"/>
      <c r="Q68" s="10"/>
      <c r="R68" s="29"/>
      <c r="S68" s="29"/>
      <c r="T68" s="29"/>
      <c r="U68" s="30"/>
      <c r="V68" s="11"/>
    </row>
    <row r="69" spans="2:22" ht="17.25" customHeight="1" x14ac:dyDescent="0.15">
      <c r="B69" s="52" t="s">
        <v>40</v>
      </c>
      <c r="C69" s="53" t="s">
        <v>63</v>
      </c>
      <c r="D69" s="56" t="s">
        <v>61</v>
      </c>
      <c r="E69" s="57" t="s">
        <v>61</v>
      </c>
      <c r="F69" s="58" t="s">
        <v>61</v>
      </c>
      <c r="G69" s="49">
        <v>2</v>
      </c>
      <c r="H69" s="49" t="s">
        <v>127</v>
      </c>
      <c r="I69" s="7"/>
      <c r="J69" s="7"/>
      <c r="K69" s="10"/>
      <c r="L69" s="29"/>
      <c r="M69" s="29"/>
      <c r="N69" s="29"/>
      <c r="O69" s="30"/>
      <c r="P69" s="31"/>
      <c r="Q69" s="10"/>
      <c r="R69" s="29"/>
      <c r="S69" s="29"/>
      <c r="T69" s="29"/>
      <c r="U69" s="30"/>
      <c r="V69" s="11"/>
    </row>
    <row r="70" spans="2:22" ht="17.25" customHeight="1" x14ac:dyDescent="0.15">
      <c r="B70" s="52" t="s">
        <v>41</v>
      </c>
      <c r="C70" s="53" t="s">
        <v>63</v>
      </c>
      <c r="D70" s="56" t="s">
        <v>61</v>
      </c>
      <c r="E70" s="57" t="s">
        <v>61</v>
      </c>
      <c r="F70" s="58" t="s">
        <v>61</v>
      </c>
      <c r="G70" s="49">
        <v>3</v>
      </c>
      <c r="H70" s="49"/>
      <c r="I70" s="7"/>
      <c r="J70" s="7"/>
      <c r="K70" s="10"/>
      <c r="L70" s="29"/>
      <c r="M70" s="29"/>
      <c r="N70" s="29"/>
      <c r="O70" s="30"/>
      <c r="P70" s="31"/>
      <c r="Q70" s="10"/>
      <c r="R70" s="29"/>
      <c r="S70" s="29"/>
      <c r="T70" s="29"/>
      <c r="U70" s="30"/>
      <c r="V70" s="11"/>
    </row>
    <row r="71" spans="2:22" ht="17.25" customHeight="1" x14ac:dyDescent="0.15">
      <c r="B71" s="52" t="s">
        <v>42</v>
      </c>
      <c r="C71" s="53" t="s">
        <v>63</v>
      </c>
      <c r="D71" s="56" t="s">
        <v>61</v>
      </c>
      <c r="E71" s="57" t="s">
        <v>61</v>
      </c>
      <c r="F71" s="58" t="s">
        <v>61</v>
      </c>
      <c r="G71" s="49">
        <v>2</v>
      </c>
      <c r="H71" s="49" t="s">
        <v>127</v>
      </c>
      <c r="I71" s="7"/>
      <c r="J71" s="7"/>
      <c r="K71" s="10"/>
      <c r="L71" s="29"/>
      <c r="M71" s="29"/>
      <c r="N71" s="29"/>
      <c r="O71" s="30"/>
      <c r="P71" s="31"/>
      <c r="Q71" s="10"/>
      <c r="R71" s="29"/>
      <c r="S71" s="29"/>
      <c r="T71" s="29"/>
      <c r="U71" s="30"/>
      <c r="V71" s="11"/>
    </row>
    <row r="72" spans="2:22" ht="17.25" customHeight="1" x14ac:dyDescent="0.15">
      <c r="B72" s="52" t="s">
        <v>43</v>
      </c>
      <c r="C72" s="53" t="s">
        <v>63</v>
      </c>
      <c r="D72" s="56" t="s">
        <v>61</v>
      </c>
      <c r="E72" s="57" t="s">
        <v>61</v>
      </c>
      <c r="F72" s="58" t="s">
        <v>61</v>
      </c>
      <c r="G72" s="49">
        <v>2</v>
      </c>
      <c r="H72" s="49"/>
      <c r="I72" s="7"/>
      <c r="J72" s="7"/>
      <c r="K72" s="10"/>
      <c r="L72" s="29"/>
      <c r="M72" s="29"/>
      <c r="N72" s="29"/>
      <c r="O72" s="30"/>
      <c r="P72" s="31"/>
      <c r="Q72" s="10"/>
      <c r="R72" s="29"/>
      <c r="S72" s="29"/>
      <c r="T72" s="29"/>
      <c r="U72" s="30"/>
      <c r="V72" s="11"/>
    </row>
    <row r="73" spans="2:22" ht="17.25" customHeight="1" x14ac:dyDescent="0.15">
      <c r="B73" s="52" t="s">
        <v>44</v>
      </c>
      <c r="C73" s="53" t="s">
        <v>63</v>
      </c>
      <c r="D73" s="56" t="s">
        <v>61</v>
      </c>
      <c r="E73" s="57" t="s">
        <v>61</v>
      </c>
      <c r="F73" s="58" t="s">
        <v>61</v>
      </c>
      <c r="G73" s="49">
        <v>2</v>
      </c>
      <c r="H73" s="49"/>
      <c r="I73" s="7"/>
      <c r="J73" s="7"/>
      <c r="K73" s="10"/>
      <c r="L73" s="29"/>
      <c r="M73" s="29"/>
      <c r="N73" s="29"/>
      <c r="O73" s="30"/>
      <c r="P73" s="31"/>
      <c r="Q73" s="10"/>
      <c r="R73" s="29"/>
      <c r="S73" s="29"/>
      <c r="T73" s="29"/>
      <c r="U73" s="30"/>
      <c r="V73" s="11"/>
    </row>
    <row r="74" spans="2:22" ht="17.25" customHeight="1" x14ac:dyDescent="0.15">
      <c r="B74" s="52" t="s">
        <v>45</v>
      </c>
      <c r="C74" s="53" t="s">
        <v>63</v>
      </c>
      <c r="D74" s="56" t="s">
        <v>61</v>
      </c>
      <c r="E74" s="57" t="s">
        <v>61</v>
      </c>
      <c r="F74" s="58" t="s">
        <v>61</v>
      </c>
      <c r="G74" s="49">
        <v>2</v>
      </c>
      <c r="H74" s="49" t="s">
        <v>127</v>
      </c>
      <c r="I74" s="7"/>
      <c r="J74" s="7"/>
      <c r="K74" s="10"/>
      <c r="L74" s="29"/>
      <c r="M74" s="29"/>
      <c r="N74" s="29"/>
      <c r="O74" s="30"/>
      <c r="P74" s="31"/>
      <c r="Q74" s="10"/>
      <c r="R74" s="29"/>
      <c r="S74" s="29"/>
      <c r="T74" s="29"/>
      <c r="U74" s="30"/>
      <c r="V74" s="11"/>
    </row>
    <row r="75" spans="2:22" ht="17.25" customHeight="1" x14ac:dyDescent="0.15">
      <c r="B75" s="52" t="s">
        <v>136</v>
      </c>
      <c r="C75" s="53" t="s">
        <v>63</v>
      </c>
      <c r="D75" s="56" t="s">
        <v>61</v>
      </c>
      <c r="E75" s="57" t="s">
        <v>61</v>
      </c>
      <c r="F75" s="58" t="s">
        <v>61</v>
      </c>
      <c r="G75" s="49">
        <v>2</v>
      </c>
      <c r="H75" s="49"/>
      <c r="I75" s="7"/>
      <c r="J75" s="7"/>
      <c r="K75" s="10"/>
      <c r="L75" s="29"/>
      <c r="M75" s="29"/>
      <c r="N75" s="29"/>
      <c r="O75" s="30"/>
      <c r="P75" s="31"/>
      <c r="Q75" s="10"/>
      <c r="R75" s="29"/>
      <c r="S75" s="29"/>
      <c r="T75" s="29"/>
      <c r="U75" s="30"/>
      <c r="V75" s="11"/>
    </row>
    <row r="76" spans="2:22" ht="17.25" customHeight="1" x14ac:dyDescent="0.15">
      <c r="B76" s="52" t="s">
        <v>7</v>
      </c>
      <c r="C76" s="53" t="s">
        <v>63</v>
      </c>
      <c r="D76" s="56" t="s">
        <v>61</v>
      </c>
      <c r="E76" s="57" t="s">
        <v>61</v>
      </c>
      <c r="F76" s="58" t="s">
        <v>67</v>
      </c>
      <c r="G76" s="49">
        <v>2</v>
      </c>
      <c r="H76" s="49"/>
      <c r="I76" s="7"/>
      <c r="J76" s="7"/>
      <c r="K76" s="10"/>
      <c r="L76" s="29"/>
      <c r="M76" s="29"/>
      <c r="N76" s="29"/>
      <c r="O76" s="30"/>
      <c r="P76" s="31"/>
      <c r="Q76" s="10"/>
      <c r="R76" s="29"/>
      <c r="S76" s="29"/>
      <c r="T76" s="29"/>
      <c r="U76" s="30"/>
      <c r="V76" s="11"/>
    </row>
    <row r="77" spans="2:22" ht="17.25" customHeight="1" x14ac:dyDescent="0.15">
      <c r="B77" s="52" t="s">
        <v>46</v>
      </c>
      <c r="C77" s="53" t="s">
        <v>63</v>
      </c>
      <c r="D77" s="56" t="s">
        <v>67</v>
      </c>
      <c r="E77" s="57" t="s">
        <v>61</v>
      </c>
      <c r="F77" s="58" t="s">
        <v>67</v>
      </c>
      <c r="G77" s="49">
        <v>2</v>
      </c>
      <c r="H77" s="49"/>
      <c r="I77" s="7"/>
      <c r="J77" s="7"/>
      <c r="K77" s="10"/>
      <c r="L77" s="29"/>
      <c r="M77" s="29"/>
      <c r="N77" s="29"/>
      <c r="O77" s="30"/>
      <c r="P77" s="31"/>
      <c r="Q77" s="10"/>
      <c r="R77" s="29"/>
      <c r="S77" s="29"/>
      <c r="T77" s="29"/>
      <c r="U77" s="30"/>
      <c r="V77" s="11"/>
    </row>
    <row r="78" spans="2:22" ht="17.25" customHeight="1" x14ac:dyDescent="0.15">
      <c r="B78" s="52" t="s">
        <v>47</v>
      </c>
      <c r="C78" s="53" t="s">
        <v>63</v>
      </c>
      <c r="D78" s="56" t="s">
        <v>66</v>
      </c>
      <c r="E78" s="57" t="s">
        <v>61</v>
      </c>
      <c r="F78" s="58" t="s">
        <v>67</v>
      </c>
      <c r="G78" s="49">
        <v>2</v>
      </c>
      <c r="H78" s="49" t="s">
        <v>127</v>
      </c>
      <c r="I78" s="7"/>
      <c r="J78" s="7"/>
      <c r="K78" s="10"/>
      <c r="L78" s="29"/>
      <c r="M78" s="29"/>
      <c r="N78" s="29"/>
      <c r="O78" s="30"/>
      <c r="P78" s="31"/>
      <c r="Q78" s="10"/>
      <c r="R78" s="29"/>
      <c r="S78" s="29"/>
      <c r="T78" s="29"/>
      <c r="U78" s="30"/>
      <c r="V78" s="11"/>
    </row>
    <row r="79" spans="2:22" ht="17.25" customHeight="1" x14ac:dyDescent="0.15">
      <c r="B79" s="52" t="s">
        <v>48</v>
      </c>
      <c r="C79" s="53" t="s">
        <v>63</v>
      </c>
      <c r="D79" s="56" t="s">
        <v>67</v>
      </c>
      <c r="E79" s="57" t="s">
        <v>67</v>
      </c>
      <c r="F79" s="58" t="s">
        <v>61</v>
      </c>
      <c r="G79" s="49">
        <v>3</v>
      </c>
      <c r="H79" s="49"/>
      <c r="I79" s="7"/>
      <c r="J79" s="7"/>
      <c r="K79" s="10"/>
      <c r="L79" s="29"/>
      <c r="M79" s="29"/>
      <c r="N79" s="29"/>
      <c r="O79" s="30"/>
      <c r="P79" s="31"/>
      <c r="Q79" s="10"/>
      <c r="R79" s="29"/>
      <c r="S79" s="29"/>
      <c r="T79" s="29"/>
      <c r="U79" s="30"/>
      <c r="V79" s="11"/>
    </row>
    <row r="80" spans="2:22" ht="17.25" customHeight="1" x14ac:dyDescent="0.15">
      <c r="B80" s="52" t="s">
        <v>49</v>
      </c>
      <c r="C80" s="53" t="s">
        <v>63</v>
      </c>
      <c r="D80" s="56" t="s">
        <v>61</v>
      </c>
      <c r="E80" s="57" t="s">
        <v>67</v>
      </c>
      <c r="F80" s="58" t="s">
        <v>67</v>
      </c>
      <c r="G80" s="49">
        <v>2</v>
      </c>
      <c r="H80" s="49"/>
      <c r="I80" s="7"/>
      <c r="J80" s="7"/>
      <c r="K80" s="10"/>
      <c r="L80" s="29"/>
      <c r="M80" s="29"/>
      <c r="N80" s="29"/>
      <c r="O80" s="30"/>
      <c r="P80" s="31"/>
      <c r="Q80" s="10"/>
      <c r="R80" s="29"/>
      <c r="S80" s="29"/>
      <c r="T80" s="29"/>
      <c r="U80" s="30"/>
      <c r="V80" s="11"/>
    </row>
    <row r="81" spans="2:22" ht="17.25" customHeight="1" x14ac:dyDescent="0.15">
      <c r="B81" s="52" t="s">
        <v>50</v>
      </c>
      <c r="C81" s="53" t="s">
        <v>63</v>
      </c>
      <c r="D81" s="56" t="s">
        <v>67</v>
      </c>
      <c r="E81" s="57" t="s">
        <v>67</v>
      </c>
      <c r="F81" s="58" t="s">
        <v>66</v>
      </c>
      <c r="G81" s="49">
        <v>2</v>
      </c>
      <c r="H81" s="49"/>
      <c r="I81" s="7"/>
      <c r="J81" s="7"/>
      <c r="K81" s="10"/>
      <c r="L81" s="29"/>
      <c r="M81" s="29"/>
      <c r="N81" s="29"/>
      <c r="O81" s="30"/>
      <c r="P81" s="31"/>
      <c r="Q81" s="10"/>
      <c r="R81" s="29"/>
      <c r="S81" s="29"/>
      <c r="T81" s="29"/>
      <c r="U81" s="30"/>
      <c r="V81" s="11"/>
    </row>
    <row r="82" spans="2:22" ht="17.25" customHeight="1" x14ac:dyDescent="0.15">
      <c r="B82" s="52" t="s">
        <v>51</v>
      </c>
      <c r="C82" s="53" t="s">
        <v>63</v>
      </c>
      <c r="D82" s="56" t="s">
        <v>67</v>
      </c>
      <c r="E82" s="57" t="s">
        <v>61</v>
      </c>
      <c r="F82" s="58" t="s">
        <v>61</v>
      </c>
      <c r="G82" s="49">
        <v>2</v>
      </c>
      <c r="H82" s="49"/>
      <c r="I82" s="7"/>
      <c r="J82" s="7"/>
      <c r="K82" s="10"/>
      <c r="L82" s="29"/>
      <c r="M82" s="29"/>
      <c r="N82" s="29"/>
      <c r="O82" s="30"/>
      <c r="P82" s="31"/>
      <c r="Q82" s="10"/>
      <c r="R82" s="29"/>
      <c r="S82" s="29"/>
      <c r="T82" s="29"/>
      <c r="U82" s="30"/>
      <c r="V82" s="11"/>
    </row>
    <row r="83" spans="2:22" ht="17.25" customHeight="1" x14ac:dyDescent="0.15">
      <c r="B83" s="52" t="s">
        <v>52</v>
      </c>
      <c r="C83" s="53" t="s">
        <v>63</v>
      </c>
      <c r="D83" s="56" t="s">
        <v>66</v>
      </c>
      <c r="E83" s="57" t="s">
        <v>61</v>
      </c>
      <c r="F83" s="58" t="s">
        <v>61</v>
      </c>
      <c r="G83" s="49">
        <v>2</v>
      </c>
      <c r="H83" s="49" t="s">
        <v>127</v>
      </c>
      <c r="I83" s="7"/>
      <c r="J83" s="7"/>
      <c r="K83" s="10"/>
      <c r="L83" s="29"/>
      <c r="M83" s="29"/>
      <c r="N83" s="29"/>
      <c r="O83" s="30"/>
      <c r="P83" s="31"/>
      <c r="Q83" s="10"/>
      <c r="R83" s="29"/>
      <c r="S83" s="29"/>
      <c r="T83" s="29"/>
      <c r="U83" s="30"/>
      <c r="V83" s="11"/>
    </row>
    <row r="84" spans="2:22" ht="17.25" customHeight="1" x14ac:dyDescent="0.15">
      <c r="B84" s="52" t="s">
        <v>141</v>
      </c>
      <c r="C84" s="53" t="s">
        <v>63</v>
      </c>
      <c r="D84" s="56" t="s">
        <v>142</v>
      </c>
      <c r="E84" s="57" t="s">
        <v>142</v>
      </c>
      <c r="F84" s="58" t="s">
        <v>142</v>
      </c>
      <c r="G84" s="49">
        <v>2</v>
      </c>
      <c r="H84" s="49"/>
      <c r="I84" s="7"/>
      <c r="J84" s="7"/>
      <c r="K84" s="10"/>
      <c r="L84" s="29"/>
      <c r="M84" s="29"/>
      <c r="N84" s="29"/>
      <c r="O84" s="30"/>
      <c r="P84" s="31"/>
      <c r="Q84" s="10"/>
      <c r="R84" s="29"/>
      <c r="S84" s="29"/>
      <c r="T84" s="29"/>
      <c r="U84" s="30"/>
      <c r="V84" s="11"/>
    </row>
    <row r="85" spans="2:22" ht="17.25" customHeight="1" x14ac:dyDescent="0.15">
      <c r="B85" s="52" t="s">
        <v>155</v>
      </c>
      <c r="C85" s="53" t="s">
        <v>156</v>
      </c>
      <c r="D85" s="56" t="s">
        <v>157</v>
      </c>
      <c r="E85" s="57" t="s">
        <v>157</v>
      </c>
      <c r="F85" s="58" t="s">
        <v>157</v>
      </c>
      <c r="G85" s="49">
        <v>2</v>
      </c>
      <c r="H85" s="49"/>
      <c r="I85" s="7"/>
      <c r="J85" s="7"/>
      <c r="K85" s="10"/>
      <c r="L85" s="29"/>
      <c r="M85" s="29"/>
      <c r="N85" s="29"/>
      <c r="O85" s="30"/>
      <c r="P85" s="31"/>
      <c r="Q85" s="10"/>
      <c r="R85" s="29"/>
      <c r="S85" s="29"/>
      <c r="T85" s="29"/>
      <c r="U85" s="30"/>
      <c r="V85" s="11"/>
    </row>
    <row r="86" spans="2:22" ht="17.25" customHeight="1" x14ac:dyDescent="0.15">
      <c r="B86" s="52" t="s">
        <v>53</v>
      </c>
      <c r="C86" s="53" t="s">
        <v>63</v>
      </c>
      <c r="D86" s="56" t="s">
        <v>67</v>
      </c>
      <c r="E86" s="57" t="s">
        <v>67</v>
      </c>
      <c r="F86" s="58" t="s">
        <v>67</v>
      </c>
      <c r="G86" s="49">
        <v>2</v>
      </c>
      <c r="H86" s="49"/>
      <c r="I86" s="7"/>
      <c r="J86" s="7"/>
      <c r="K86" s="10"/>
      <c r="L86" s="29"/>
      <c r="M86" s="29"/>
      <c r="N86" s="29"/>
      <c r="O86" s="30"/>
      <c r="P86" s="31"/>
      <c r="Q86" s="10"/>
      <c r="R86" s="29"/>
      <c r="S86" s="29"/>
      <c r="T86" s="29"/>
      <c r="U86" s="30"/>
      <c r="V86" s="11"/>
    </row>
    <row r="87" spans="2:22" ht="17.25" customHeight="1" x14ac:dyDescent="0.15">
      <c r="B87" s="52" t="s">
        <v>137</v>
      </c>
      <c r="C87" s="53" t="s">
        <v>63</v>
      </c>
      <c r="D87" s="56" t="s">
        <v>65</v>
      </c>
      <c r="E87" s="57" t="s">
        <v>138</v>
      </c>
      <c r="F87" s="58" t="s">
        <v>138</v>
      </c>
      <c r="G87" s="49">
        <v>2</v>
      </c>
      <c r="H87" s="49"/>
      <c r="I87" s="7"/>
      <c r="J87" s="7"/>
      <c r="K87" s="10"/>
      <c r="L87" s="29"/>
      <c r="M87" s="29"/>
      <c r="N87" s="29"/>
      <c r="O87" s="30"/>
      <c r="P87" s="31"/>
      <c r="Q87" s="10"/>
      <c r="R87" s="29"/>
      <c r="S87" s="29"/>
      <c r="T87" s="29"/>
      <c r="U87" s="30"/>
      <c r="V87" s="11"/>
    </row>
    <row r="88" spans="2:22" ht="17.25" customHeight="1" x14ac:dyDescent="0.15">
      <c r="B88" s="52" t="s">
        <v>54</v>
      </c>
      <c r="C88" s="53" t="s">
        <v>63</v>
      </c>
      <c r="D88" s="56" t="s">
        <v>61</v>
      </c>
      <c r="E88" s="57" t="s">
        <v>61</v>
      </c>
      <c r="F88" s="58" t="s">
        <v>67</v>
      </c>
      <c r="G88" s="49">
        <v>2</v>
      </c>
      <c r="H88" s="49"/>
      <c r="I88" s="7"/>
      <c r="J88" s="7"/>
      <c r="K88" s="10"/>
      <c r="L88" s="29"/>
      <c r="M88" s="29"/>
      <c r="N88" s="29"/>
      <c r="O88" s="30"/>
      <c r="P88" s="31"/>
      <c r="Q88" s="10"/>
      <c r="R88" s="29"/>
      <c r="S88" s="29"/>
      <c r="T88" s="29"/>
      <c r="U88" s="30"/>
      <c r="V88" s="11"/>
    </row>
    <row r="89" spans="2:22" ht="17.25" customHeight="1" x14ac:dyDescent="0.15">
      <c r="B89" s="52" t="s">
        <v>55</v>
      </c>
      <c r="C89" s="53" t="s">
        <v>63</v>
      </c>
      <c r="D89" s="56" t="s">
        <v>61</v>
      </c>
      <c r="E89" s="57" t="s">
        <v>61</v>
      </c>
      <c r="F89" s="58" t="s">
        <v>67</v>
      </c>
      <c r="G89" s="49">
        <v>2</v>
      </c>
      <c r="H89" s="49"/>
      <c r="I89" s="7"/>
      <c r="J89" s="7"/>
      <c r="K89" s="10"/>
      <c r="L89" s="29"/>
      <c r="M89" s="29"/>
      <c r="N89" s="29"/>
      <c r="O89" s="30"/>
      <c r="P89" s="31"/>
      <c r="Q89" s="10"/>
      <c r="R89" s="29"/>
      <c r="S89" s="29"/>
      <c r="T89" s="29"/>
      <c r="U89" s="30"/>
      <c r="V89" s="11"/>
    </row>
    <row r="90" spans="2:22" ht="17.25" customHeight="1" x14ac:dyDescent="0.15">
      <c r="B90" s="52" t="s">
        <v>56</v>
      </c>
      <c r="C90" s="53" t="s">
        <v>63</v>
      </c>
      <c r="D90" s="56" t="s">
        <v>61</v>
      </c>
      <c r="E90" s="57" t="s">
        <v>67</v>
      </c>
      <c r="F90" s="58" t="s">
        <v>61</v>
      </c>
      <c r="G90" s="49">
        <v>2</v>
      </c>
      <c r="H90" s="49"/>
      <c r="I90" s="7"/>
      <c r="J90" s="7"/>
      <c r="K90" s="10"/>
      <c r="L90" s="29"/>
      <c r="M90" s="29"/>
      <c r="N90" s="29"/>
      <c r="O90" s="30"/>
      <c r="P90" s="31"/>
      <c r="Q90" s="10"/>
      <c r="R90" s="29"/>
      <c r="S90" s="29"/>
      <c r="T90" s="29"/>
      <c r="U90" s="30"/>
      <c r="V90" s="11"/>
    </row>
    <row r="91" spans="2:22" ht="17.25" customHeight="1" x14ac:dyDescent="0.15">
      <c r="B91" s="52" t="s">
        <v>57</v>
      </c>
      <c r="C91" s="53" t="s">
        <v>63</v>
      </c>
      <c r="D91" s="56" t="s">
        <v>67</v>
      </c>
      <c r="E91" s="57" t="s">
        <v>61</v>
      </c>
      <c r="F91" s="58" t="s">
        <v>61</v>
      </c>
      <c r="G91" s="49">
        <v>2</v>
      </c>
      <c r="H91" s="49"/>
      <c r="I91" s="7"/>
      <c r="J91" s="7"/>
      <c r="K91" s="10"/>
      <c r="L91" s="29"/>
      <c r="M91" s="29"/>
      <c r="N91" s="29"/>
      <c r="O91" s="30"/>
      <c r="P91" s="31"/>
      <c r="Q91" s="10"/>
      <c r="R91" s="29"/>
      <c r="S91" s="29"/>
      <c r="T91" s="29"/>
      <c r="U91" s="30"/>
      <c r="V91" s="11"/>
    </row>
    <row r="92" spans="2:22" ht="17.25" customHeight="1" x14ac:dyDescent="0.15">
      <c r="B92" s="52" t="s">
        <v>58</v>
      </c>
      <c r="C92" s="53" t="s">
        <v>63</v>
      </c>
      <c r="D92" s="56" t="s">
        <v>67</v>
      </c>
      <c r="E92" s="57" t="s">
        <v>61</v>
      </c>
      <c r="F92" s="58" t="s">
        <v>66</v>
      </c>
      <c r="G92" s="49">
        <v>2</v>
      </c>
      <c r="H92" s="49"/>
      <c r="I92" s="7"/>
      <c r="J92" s="7"/>
      <c r="K92" s="10"/>
      <c r="L92" s="29"/>
      <c r="M92" s="29"/>
      <c r="N92" s="29"/>
      <c r="O92" s="30"/>
      <c r="P92" s="31"/>
      <c r="Q92" s="10"/>
      <c r="R92" s="29"/>
      <c r="S92" s="29"/>
      <c r="T92" s="29"/>
      <c r="U92" s="30"/>
      <c r="V92" s="11"/>
    </row>
    <row r="93" spans="2:22" ht="17.25" customHeight="1" x14ac:dyDescent="0.15">
      <c r="B93" s="52" t="s">
        <v>139</v>
      </c>
      <c r="C93" s="53" t="s">
        <v>63</v>
      </c>
      <c r="D93" s="56" t="s">
        <v>61</v>
      </c>
      <c r="E93" s="57" t="s">
        <v>61</v>
      </c>
      <c r="F93" s="58" t="s">
        <v>66</v>
      </c>
      <c r="G93" s="49">
        <v>2</v>
      </c>
      <c r="H93" s="49"/>
      <c r="I93" s="7"/>
      <c r="J93" s="7"/>
      <c r="K93" s="10"/>
      <c r="L93" s="29"/>
      <c r="M93" s="29"/>
      <c r="N93" s="29"/>
      <c r="O93" s="30"/>
      <c r="P93" s="31"/>
      <c r="Q93" s="10"/>
      <c r="R93" s="29"/>
      <c r="S93" s="29"/>
      <c r="T93" s="29"/>
      <c r="U93" s="30"/>
      <c r="V93" s="11"/>
    </row>
    <row r="94" spans="2:22" ht="17.25" customHeight="1" x14ac:dyDescent="0.15">
      <c r="B94" s="52" t="s">
        <v>59</v>
      </c>
      <c r="C94" s="53" t="s">
        <v>63</v>
      </c>
      <c r="D94" s="56" t="s">
        <v>67</v>
      </c>
      <c r="E94" s="57" t="s">
        <v>67</v>
      </c>
      <c r="F94" s="58" t="s">
        <v>67</v>
      </c>
      <c r="G94" s="49">
        <v>2</v>
      </c>
      <c r="H94" s="49"/>
      <c r="I94" s="7"/>
      <c r="J94" s="7"/>
      <c r="K94" s="10"/>
      <c r="L94" s="29"/>
      <c r="M94" s="29"/>
      <c r="N94" s="29"/>
      <c r="O94" s="30"/>
      <c r="P94" s="31"/>
      <c r="Q94" s="10"/>
      <c r="R94" s="29"/>
      <c r="S94" s="29"/>
      <c r="T94" s="29"/>
      <c r="U94" s="30"/>
      <c r="V94" s="11"/>
    </row>
    <row r="95" spans="2:22" ht="17.25" customHeight="1" x14ac:dyDescent="0.15">
      <c r="B95" s="52" t="s">
        <v>140</v>
      </c>
      <c r="C95" s="53" t="s">
        <v>63</v>
      </c>
      <c r="D95" s="56" t="s">
        <v>65</v>
      </c>
      <c r="E95" s="57" t="s">
        <v>138</v>
      </c>
      <c r="F95" s="58" t="s">
        <v>138</v>
      </c>
      <c r="G95" s="49">
        <v>1</v>
      </c>
      <c r="H95" s="49" t="s">
        <v>127</v>
      </c>
      <c r="I95" s="7"/>
      <c r="J95" s="7"/>
      <c r="K95" s="10"/>
      <c r="L95" s="29"/>
      <c r="M95" s="29"/>
      <c r="N95" s="29"/>
      <c r="O95" s="30"/>
      <c r="P95" s="31"/>
      <c r="Q95" s="10"/>
      <c r="R95" s="29"/>
      <c r="S95" s="29"/>
      <c r="T95" s="29"/>
      <c r="U95" s="30"/>
      <c r="V95" s="11"/>
    </row>
    <row r="96" spans="2:22" ht="17.25" customHeight="1" x14ac:dyDescent="0.15">
      <c r="B96" s="52" t="s">
        <v>60</v>
      </c>
      <c r="C96" s="53" t="s">
        <v>63</v>
      </c>
      <c r="D96" s="56" t="s">
        <v>67</v>
      </c>
      <c r="E96" s="57" t="s">
        <v>67</v>
      </c>
      <c r="F96" s="58" t="s">
        <v>67</v>
      </c>
      <c r="G96" s="49">
        <v>8</v>
      </c>
      <c r="H96" s="49"/>
      <c r="I96" s="7"/>
      <c r="J96" s="7"/>
      <c r="K96" s="10"/>
      <c r="L96" s="29"/>
      <c r="M96" s="29"/>
      <c r="N96" s="29"/>
      <c r="O96" s="30"/>
      <c r="P96" s="31"/>
      <c r="Q96" s="10"/>
      <c r="R96" s="29"/>
      <c r="S96" s="29"/>
      <c r="T96" s="29"/>
      <c r="U96" s="30"/>
      <c r="V96" s="11"/>
    </row>
    <row r="97" spans="2:22" ht="17.25" customHeight="1" x14ac:dyDescent="0.15">
      <c r="B97" s="52" t="s">
        <v>91</v>
      </c>
      <c r="C97" s="53" t="s">
        <v>63</v>
      </c>
      <c r="D97" s="136" t="s">
        <v>64</v>
      </c>
      <c r="E97" s="137"/>
      <c r="F97" s="138"/>
      <c r="G97" s="7"/>
      <c r="H97" s="49"/>
      <c r="I97" s="7"/>
      <c r="J97" s="65"/>
      <c r="K97" s="10"/>
      <c r="L97" s="29"/>
      <c r="M97" s="29"/>
      <c r="N97" s="29"/>
      <c r="O97" s="30"/>
      <c r="P97" s="31"/>
      <c r="Q97" s="61"/>
      <c r="R97" s="62"/>
      <c r="S97" s="62"/>
      <c r="T97" s="62"/>
      <c r="U97" s="63"/>
      <c r="V97" s="66"/>
    </row>
    <row r="98" spans="2:22" ht="17.25" customHeight="1" x14ac:dyDescent="0.15">
      <c r="B98" s="52" t="s">
        <v>94</v>
      </c>
      <c r="C98" s="53" t="s">
        <v>63</v>
      </c>
      <c r="D98" s="136" t="s">
        <v>64</v>
      </c>
      <c r="E98" s="137"/>
      <c r="F98" s="138"/>
      <c r="G98" s="7"/>
      <c r="H98" s="49"/>
      <c r="I98" s="65"/>
      <c r="J98" s="7"/>
      <c r="K98" s="61"/>
      <c r="L98" s="62"/>
      <c r="M98" s="62"/>
      <c r="N98" s="62"/>
      <c r="O98" s="63"/>
      <c r="P98" s="64"/>
      <c r="Q98" s="10"/>
      <c r="R98" s="29"/>
      <c r="S98" s="29"/>
      <c r="T98" s="29"/>
      <c r="U98" s="30"/>
      <c r="V98" s="11"/>
    </row>
    <row r="99" spans="2:22" ht="17.25" customHeight="1" x14ac:dyDescent="0.15">
      <c r="B99" s="52" t="s">
        <v>95</v>
      </c>
      <c r="C99" s="53" t="s">
        <v>63</v>
      </c>
      <c r="D99" s="136" t="s">
        <v>65</v>
      </c>
      <c r="E99" s="137"/>
      <c r="F99" s="138"/>
      <c r="G99" s="7"/>
      <c r="H99" s="49"/>
      <c r="I99" s="7"/>
      <c r="J99" s="65"/>
      <c r="K99" s="10"/>
      <c r="L99" s="29"/>
      <c r="M99" s="29"/>
      <c r="N99" s="29"/>
      <c r="O99" s="30"/>
      <c r="P99" s="31"/>
      <c r="Q99" s="61"/>
      <c r="R99" s="62"/>
      <c r="S99" s="62"/>
      <c r="T99" s="62"/>
      <c r="U99" s="63"/>
      <c r="V99" s="66"/>
    </row>
    <row r="100" spans="2:22" ht="17.25" customHeight="1" x14ac:dyDescent="0.15">
      <c r="B100" s="52" t="s">
        <v>96</v>
      </c>
      <c r="C100" s="53" t="s">
        <v>63</v>
      </c>
      <c r="D100" s="136" t="s">
        <v>65</v>
      </c>
      <c r="E100" s="137"/>
      <c r="F100" s="138"/>
      <c r="G100" s="7"/>
      <c r="H100" s="49"/>
      <c r="I100" s="65"/>
      <c r="J100" s="7"/>
      <c r="K100" s="61"/>
      <c r="L100" s="62"/>
      <c r="M100" s="62"/>
      <c r="N100" s="62"/>
      <c r="O100" s="63"/>
      <c r="P100" s="64"/>
      <c r="Q100" s="10"/>
      <c r="R100" s="29"/>
      <c r="S100" s="29"/>
      <c r="T100" s="29"/>
      <c r="U100" s="30"/>
      <c r="V100" s="11"/>
    </row>
    <row r="101" spans="2:22" ht="17.25" customHeight="1" x14ac:dyDescent="0.15">
      <c r="B101" s="52" t="s">
        <v>97</v>
      </c>
      <c r="C101" s="53" t="s">
        <v>63</v>
      </c>
      <c r="D101" s="136" t="s">
        <v>64</v>
      </c>
      <c r="E101" s="137"/>
      <c r="F101" s="138"/>
      <c r="G101" s="7"/>
      <c r="H101" s="49"/>
      <c r="I101" s="7"/>
      <c r="J101" s="65"/>
      <c r="K101" s="10"/>
      <c r="L101" s="29"/>
      <c r="M101" s="29"/>
      <c r="N101" s="29"/>
      <c r="O101" s="30"/>
      <c r="P101" s="31"/>
      <c r="Q101" s="61"/>
      <c r="R101" s="62"/>
      <c r="S101" s="62"/>
      <c r="T101" s="62"/>
      <c r="U101" s="63"/>
      <c r="V101" s="66"/>
    </row>
    <row r="102" spans="2:22" ht="17.25" customHeight="1" x14ac:dyDescent="0.15">
      <c r="B102" s="52" t="s">
        <v>98</v>
      </c>
      <c r="C102" s="53" t="s">
        <v>63</v>
      </c>
      <c r="D102" s="136" t="s">
        <v>64</v>
      </c>
      <c r="E102" s="137"/>
      <c r="F102" s="138"/>
      <c r="G102" s="24"/>
      <c r="H102" s="50"/>
      <c r="I102" s="100"/>
      <c r="J102" s="24"/>
      <c r="K102" s="106"/>
      <c r="L102" s="107"/>
      <c r="M102" s="107"/>
      <c r="N102" s="107"/>
      <c r="O102" s="108"/>
      <c r="P102" s="109"/>
      <c r="Q102" s="32"/>
      <c r="R102" s="33"/>
      <c r="S102" s="33"/>
      <c r="T102" s="33"/>
      <c r="U102" s="34"/>
      <c r="V102" s="36"/>
    </row>
    <row r="103" spans="2:22" ht="17.25" customHeight="1" x14ac:dyDescent="0.15">
      <c r="B103" s="52" t="s">
        <v>92</v>
      </c>
      <c r="C103" s="53" t="s">
        <v>63</v>
      </c>
      <c r="D103" s="136" t="s">
        <v>65</v>
      </c>
      <c r="E103" s="137"/>
      <c r="F103" s="138"/>
      <c r="G103" s="24"/>
      <c r="H103" s="50"/>
      <c r="I103" s="24"/>
      <c r="J103" s="100"/>
      <c r="K103" s="32"/>
      <c r="L103" s="33"/>
      <c r="M103" s="33"/>
      <c r="N103" s="33"/>
      <c r="O103" s="34"/>
      <c r="P103" s="35"/>
      <c r="Q103" s="106"/>
      <c r="R103" s="107"/>
      <c r="S103" s="107"/>
      <c r="T103" s="107"/>
      <c r="U103" s="108"/>
      <c r="V103" s="110"/>
    </row>
    <row r="104" spans="2:22" ht="17.25" customHeight="1" thickBot="1" x14ac:dyDescent="0.2">
      <c r="B104" s="54" t="s">
        <v>93</v>
      </c>
      <c r="C104" s="55" t="s">
        <v>63</v>
      </c>
      <c r="D104" s="145" t="s">
        <v>65</v>
      </c>
      <c r="E104" s="146"/>
      <c r="F104" s="147"/>
      <c r="G104" s="22"/>
      <c r="H104" s="51"/>
      <c r="I104" s="101"/>
      <c r="J104" s="22"/>
      <c r="K104" s="102"/>
      <c r="L104" s="103"/>
      <c r="M104" s="103"/>
      <c r="N104" s="103"/>
      <c r="O104" s="104"/>
      <c r="P104" s="105"/>
      <c r="Q104" s="23"/>
      <c r="R104" s="37"/>
      <c r="S104" s="37"/>
      <c r="T104" s="37"/>
      <c r="U104" s="38"/>
      <c r="V104" s="39"/>
    </row>
    <row r="107" spans="2:22" ht="17.25" customHeight="1" x14ac:dyDescent="0.15">
      <c r="B107" s="41" t="s">
        <v>82</v>
      </c>
      <c r="C107" s="41"/>
      <c r="D107" s="42"/>
      <c r="E107" s="42"/>
      <c r="F107" s="42"/>
      <c r="G107" s="42"/>
      <c r="H107" s="42"/>
      <c r="I107" s="42"/>
      <c r="J107" s="42">
        <f>J108+J109</f>
        <v>0</v>
      </c>
      <c r="K107" s="43" t="s">
        <v>89</v>
      </c>
    </row>
    <row r="108" spans="2:22" ht="17.25" customHeight="1" x14ac:dyDescent="0.15">
      <c r="B108" s="41" t="s">
        <v>77</v>
      </c>
      <c r="C108" s="41"/>
      <c r="D108" s="42"/>
      <c r="E108" s="42"/>
      <c r="F108" s="42"/>
      <c r="G108" s="42"/>
      <c r="H108" s="42"/>
      <c r="I108" s="42"/>
      <c r="J108" s="42">
        <f>(SUMIF(I13:I18,"*",G13:G18))+(SUMIF(J13:J18,"*",G13:G18))</f>
        <v>0</v>
      </c>
      <c r="K108" s="41"/>
    </row>
    <row r="109" spans="2:22" ht="17.25" customHeight="1" x14ac:dyDescent="0.15">
      <c r="B109" s="41" t="s">
        <v>78</v>
      </c>
      <c r="C109" s="41"/>
      <c r="D109" s="42"/>
      <c r="E109" s="42"/>
      <c r="F109" s="42"/>
      <c r="G109" s="42"/>
      <c r="H109" s="42"/>
      <c r="I109" s="42"/>
      <c r="J109" s="42">
        <f>(SUMIF(I19:I104,"*",G19:G104))+(SUMIF(J19:J104,"*",G19:G104))</f>
        <v>0</v>
      </c>
      <c r="K109" s="41"/>
    </row>
    <row r="110" spans="2:22" ht="17.25" customHeight="1" x14ac:dyDescent="0.15">
      <c r="B110" s="41"/>
      <c r="C110" s="41"/>
      <c r="D110" s="42"/>
      <c r="E110" s="42"/>
      <c r="F110" s="42"/>
      <c r="G110" s="42"/>
      <c r="H110" s="42"/>
      <c r="I110" s="42"/>
      <c r="J110" s="42"/>
      <c r="K110" s="41"/>
    </row>
    <row r="111" spans="2:22" ht="17.25" customHeight="1" x14ac:dyDescent="0.15">
      <c r="B111" s="41" t="s">
        <v>75</v>
      </c>
      <c r="C111" s="41"/>
      <c r="D111" s="42"/>
      <c r="E111" s="42"/>
      <c r="F111" s="42"/>
      <c r="G111" s="42"/>
      <c r="H111" s="42"/>
      <c r="I111" s="42"/>
      <c r="J111" s="42">
        <f>J112+J113</f>
        <v>0</v>
      </c>
      <c r="K111" s="41"/>
    </row>
    <row r="112" spans="2:22" ht="17.25" customHeight="1" x14ac:dyDescent="0.15">
      <c r="B112" s="43" t="s">
        <v>71</v>
      </c>
      <c r="C112" s="41"/>
      <c r="D112" s="42"/>
      <c r="E112" s="42"/>
      <c r="F112" s="42"/>
      <c r="G112" s="42"/>
      <c r="H112" s="42"/>
      <c r="I112" s="42"/>
      <c r="J112" s="42">
        <f>SUMIF(J13:J18,"*",G13:G18)</f>
        <v>0</v>
      </c>
      <c r="K112" s="41"/>
    </row>
    <row r="113" spans="2:11" ht="17.25" customHeight="1" x14ac:dyDescent="0.15">
      <c r="B113" s="43" t="s">
        <v>72</v>
      </c>
      <c r="C113" s="41"/>
      <c r="D113" s="42"/>
      <c r="E113" s="42"/>
      <c r="F113" s="42"/>
      <c r="G113" s="42"/>
      <c r="H113" s="42"/>
      <c r="I113" s="42"/>
      <c r="J113" s="42">
        <f>SUMIF(J19:J104,"*",G19:G104)</f>
        <v>0</v>
      </c>
      <c r="K113" s="41"/>
    </row>
    <row r="114" spans="2:11" ht="17.25" customHeight="1" x14ac:dyDescent="0.15">
      <c r="B114" s="43"/>
      <c r="C114" s="41"/>
      <c r="D114" s="42"/>
      <c r="E114" s="42"/>
      <c r="F114" s="42"/>
      <c r="G114" s="42"/>
      <c r="H114" s="42"/>
      <c r="I114" s="42"/>
      <c r="J114" s="42"/>
      <c r="K114" s="41"/>
    </row>
    <row r="115" spans="2:11" ht="17.25" customHeight="1" x14ac:dyDescent="0.15">
      <c r="B115" s="41" t="s">
        <v>88</v>
      </c>
      <c r="C115" s="41"/>
      <c r="D115" s="42"/>
      <c r="E115" s="42"/>
      <c r="F115" s="42"/>
      <c r="G115" s="42"/>
      <c r="H115" s="42"/>
      <c r="I115" s="42"/>
      <c r="J115" s="42">
        <f>40-J118-J123</f>
        <v>2</v>
      </c>
      <c r="K115" s="41"/>
    </row>
    <row r="116" spans="2:11" ht="17.25" customHeight="1" x14ac:dyDescent="0.15">
      <c r="B116" s="41" t="s">
        <v>79</v>
      </c>
      <c r="C116" s="41"/>
      <c r="D116" s="42"/>
      <c r="E116" s="42"/>
      <c r="F116" s="42"/>
      <c r="G116" s="42"/>
      <c r="H116" s="42"/>
      <c r="I116" s="42"/>
      <c r="J116" s="41"/>
      <c r="K116" s="41"/>
    </row>
    <row r="117" spans="2:11" ht="17.25" customHeight="1" x14ac:dyDescent="0.15">
      <c r="B117" s="43" t="s">
        <v>74</v>
      </c>
      <c r="C117" s="41"/>
      <c r="D117" s="42"/>
      <c r="E117" s="42"/>
      <c r="F117" s="42"/>
      <c r="G117" s="42"/>
      <c r="H117" s="42"/>
      <c r="I117" s="42"/>
      <c r="J117" s="42">
        <f>20-J108</f>
        <v>20</v>
      </c>
      <c r="K117" s="41"/>
    </row>
    <row r="118" spans="2:11" ht="17.25" customHeight="1" x14ac:dyDescent="0.15">
      <c r="B118" s="43" t="s">
        <v>76</v>
      </c>
      <c r="C118" s="41"/>
      <c r="D118" s="42"/>
      <c r="E118" s="42"/>
      <c r="F118" s="42"/>
      <c r="G118" s="42"/>
      <c r="H118" s="42"/>
      <c r="I118" s="42"/>
      <c r="J118" s="42">
        <f>IF((J117+8)&gt;=20,20,(J117+8))</f>
        <v>20</v>
      </c>
      <c r="K118" s="43" t="s">
        <v>81</v>
      </c>
    </row>
    <row r="119" spans="2:11" ht="17.25" customHeight="1" x14ac:dyDescent="0.15">
      <c r="B119" s="41" t="s">
        <v>80</v>
      </c>
      <c r="C119" s="41"/>
      <c r="D119" s="42"/>
      <c r="E119" s="42"/>
      <c r="F119" s="42"/>
      <c r="G119" s="42"/>
      <c r="H119" s="42"/>
      <c r="I119" s="42"/>
      <c r="J119" s="41"/>
      <c r="K119" s="41"/>
    </row>
    <row r="120" spans="2:11" ht="17.25" customHeight="1" x14ac:dyDescent="0.15">
      <c r="B120" s="43" t="s">
        <v>84</v>
      </c>
      <c r="C120" s="41"/>
      <c r="D120" s="42"/>
      <c r="E120" s="42"/>
      <c r="F120" s="42"/>
      <c r="G120" s="42"/>
      <c r="H120" s="42"/>
      <c r="I120" s="42"/>
      <c r="J120" s="42">
        <f>SUMIF(H19:H104,"*",G19:G104)</f>
        <v>18</v>
      </c>
      <c r="K120" s="43"/>
    </row>
    <row r="121" spans="2:11" ht="17.25" customHeight="1" x14ac:dyDescent="0.15">
      <c r="B121" s="43" t="s">
        <v>85</v>
      </c>
      <c r="C121" s="41"/>
      <c r="D121" s="42"/>
      <c r="E121" s="42"/>
      <c r="F121" s="42"/>
      <c r="G121" s="42"/>
      <c r="H121" s="42"/>
      <c r="I121" s="42"/>
      <c r="J121" s="42">
        <f>SUMIFS(G19:G104,H19:H104,"*",I19:I104,"*")</f>
        <v>0</v>
      </c>
      <c r="K121" s="41"/>
    </row>
    <row r="122" spans="2:11" ht="17.25" customHeight="1" x14ac:dyDescent="0.15">
      <c r="B122" s="43" t="s">
        <v>86</v>
      </c>
      <c r="C122" s="41"/>
      <c r="D122" s="42"/>
      <c r="E122" s="42"/>
      <c r="F122" s="42"/>
      <c r="G122" s="42"/>
      <c r="H122" s="42"/>
      <c r="I122" s="42"/>
      <c r="J122" s="42">
        <f>SUMIFS(G19:G104,H19:H104,"*",J19:J104,"*")</f>
        <v>0</v>
      </c>
      <c r="K122" s="41"/>
    </row>
    <row r="123" spans="2:11" ht="17.25" customHeight="1" x14ac:dyDescent="0.15">
      <c r="B123" s="43" t="s">
        <v>87</v>
      </c>
      <c r="C123" s="41"/>
      <c r="D123" s="42"/>
      <c r="E123" s="42"/>
      <c r="F123" s="42"/>
      <c r="G123" s="42"/>
      <c r="H123" s="42"/>
      <c r="I123" s="42"/>
      <c r="J123" s="42">
        <f>J120-J121-J122</f>
        <v>18</v>
      </c>
      <c r="K123" s="43" t="s">
        <v>81</v>
      </c>
    </row>
    <row r="124" spans="2:11" ht="17.25" customHeight="1" thickBot="1" x14ac:dyDescent="0.2">
      <c r="B124" s="41"/>
      <c r="C124" s="41"/>
      <c r="D124" s="42"/>
      <c r="E124" s="42"/>
      <c r="F124" s="42"/>
      <c r="G124" s="42"/>
      <c r="H124" s="42"/>
      <c r="I124" s="42"/>
      <c r="J124" s="42"/>
      <c r="K124" s="41"/>
    </row>
    <row r="125" spans="2:11" ht="17.25" customHeight="1" thickBot="1" x14ac:dyDescent="0.2">
      <c r="B125" s="44" t="s">
        <v>73</v>
      </c>
      <c r="C125" s="45"/>
      <c r="D125" s="46"/>
      <c r="E125" s="46"/>
      <c r="F125" s="46"/>
      <c r="G125" s="46"/>
      <c r="H125" s="46"/>
      <c r="I125" s="46"/>
      <c r="J125" s="47" t="str">
        <f>IF(J111&lt;=J115,"○","×")</f>
        <v>○</v>
      </c>
      <c r="K125" s="41"/>
    </row>
    <row r="126" spans="2:11" ht="17.25" customHeight="1" thickBot="1" x14ac:dyDescent="0.2">
      <c r="B126" s="41"/>
      <c r="C126" s="41"/>
      <c r="D126" s="42"/>
      <c r="E126" s="42"/>
      <c r="F126" s="42"/>
      <c r="G126" s="42"/>
      <c r="H126" s="42"/>
      <c r="I126" s="42"/>
      <c r="J126" s="42"/>
      <c r="K126" s="41"/>
    </row>
    <row r="127" spans="2:11" ht="17.25" customHeight="1" thickBot="1" x14ac:dyDescent="0.2">
      <c r="B127" s="44" t="s">
        <v>90</v>
      </c>
      <c r="C127" s="45"/>
      <c r="D127" s="46"/>
      <c r="E127" s="46"/>
      <c r="F127" s="46"/>
      <c r="G127" s="46"/>
      <c r="H127" s="46"/>
      <c r="I127" s="46"/>
      <c r="J127" s="47" t="str">
        <f>IF(J107&lt;=80,"○","×")</f>
        <v>○</v>
      </c>
      <c r="K127" s="41"/>
    </row>
  </sheetData>
  <sheetProtection algorithmName="SHA-512" hashValue="WfLzOizVPTck0qqVA3EUwR8xYaMXw5bfsHkuuC83K2iV+QpSP1PrggfvpJ9LuGOpPV/Wxcx/anDsA2pA/TuBgw==" saltValue="33YQnfLGZ6UvXvkUi0eZGg==" spinCount="100000" sheet="1" formatCells="0" formatColumns="0" insertColumns="0" insertRows="0" deleteColumns="0" deleteRows="0" sort="0"/>
  <mergeCells count="86">
    <mergeCell ref="J16:J18"/>
    <mergeCell ref="J13:J15"/>
    <mergeCell ref="I13:I15"/>
    <mergeCell ref="I16:I18"/>
    <mergeCell ref="H16:H18"/>
    <mergeCell ref="H13:H15"/>
    <mergeCell ref="B16:B18"/>
    <mergeCell ref="C16:C18"/>
    <mergeCell ref="D16:F18"/>
    <mergeCell ref="G16:G18"/>
    <mergeCell ref="G13:G15"/>
    <mergeCell ref="D13:F15"/>
    <mergeCell ref="C13:C15"/>
    <mergeCell ref="D104:F104"/>
    <mergeCell ref="D101:F101"/>
    <mergeCell ref="D102:F102"/>
    <mergeCell ref="D103:F103"/>
    <mergeCell ref="D98:F98"/>
    <mergeCell ref="D99:F99"/>
    <mergeCell ref="D100:F100"/>
    <mergeCell ref="D63:F63"/>
    <mergeCell ref="D64:F64"/>
    <mergeCell ref="D97:F97"/>
    <mergeCell ref="D60:F60"/>
    <mergeCell ref="D61:F61"/>
    <mergeCell ref="D62:F62"/>
    <mergeCell ref="D57:F57"/>
    <mergeCell ref="D58:F58"/>
    <mergeCell ref="D59:F59"/>
    <mergeCell ref="D54:F54"/>
    <mergeCell ref="D55:F55"/>
    <mergeCell ref="D56:F56"/>
    <mergeCell ref="D51:F51"/>
    <mergeCell ref="D52:F52"/>
    <mergeCell ref="D53:F53"/>
    <mergeCell ref="D48:F48"/>
    <mergeCell ref="D49:F49"/>
    <mergeCell ref="D50:F50"/>
    <mergeCell ref="D45:F45"/>
    <mergeCell ref="D46:F46"/>
    <mergeCell ref="D47:F47"/>
    <mergeCell ref="D42:F42"/>
    <mergeCell ref="D43:F43"/>
    <mergeCell ref="D44:F44"/>
    <mergeCell ref="D39:F39"/>
    <mergeCell ref="D40:F40"/>
    <mergeCell ref="D41:F41"/>
    <mergeCell ref="D36:F36"/>
    <mergeCell ref="D37:F37"/>
    <mergeCell ref="D38:F38"/>
    <mergeCell ref="D33:F33"/>
    <mergeCell ref="D34:F34"/>
    <mergeCell ref="D35:F35"/>
    <mergeCell ref="D30:F30"/>
    <mergeCell ref="D31:F31"/>
    <mergeCell ref="D32:F32"/>
    <mergeCell ref="D27:F27"/>
    <mergeCell ref="D28:F28"/>
    <mergeCell ref="D29:F29"/>
    <mergeCell ref="D24:F24"/>
    <mergeCell ref="D25:F25"/>
    <mergeCell ref="D26:F26"/>
    <mergeCell ref="D21:F21"/>
    <mergeCell ref="D22:F22"/>
    <mergeCell ref="D23:F23"/>
    <mergeCell ref="D19:F19"/>
    <mergeCell ref="D20:F20"/>
    <mergeCell ref="B11:B12"/>
    <mergeCell ref="C11:C12"/>
    <mergeCell ref="D11:F11"/>
    <mergeCell ref="B13:B15"/>
    <mergeCell ref="Q11:V11"/>
    <mergeCell ref="C3:E3"/>
    <mergeCell ref="F3:J3"/>
    <mergeCell ref="K3:O3"/>
    <mergeCell ref="P3:V3"/>
    <mergeCell ref="G11:G12"/>
    <mergeCell ref="H11:H12"/>
    <mergeCell ref="I11:I12"/>
    <mergeCell ref="J11:J12"/>
    <mergeCell ref="K11:P11"/>
    <mergeCell ref="B1:V1"/>
    <mergeCell ref="C2:E2"/>
    <mergeCell ref="F2:J2"/>
    <mergeCell ref="K2:O2"/>
    <mergeCell ref="P2:V2"/>
  </mergeCells>
  <phoneticPr fontId="26"/>
  <dataValidations count="1">
    <dataValidation type="list" allowBlank="1" showInputMessage="1" showErrorMessage="1" sqref="C3:E3" xr:uid="{525495D1-CBBD-40C4-9FD9-34C591D24E92}">
      <formula1>"データ科学コース,人工知能コース,メディア情報学コース"</formula1>
    </dataValidation>
  </dataValidations>
  <printOptions horizontalCentered="1"/>
  <pageMargins left="0.23622047244094491" right="0.23622047244094491" top="0.51181102362204722" bottom="0.51181102362204722" header="0.31496062992125984" footer="0.31496062992125984"/>
  <pageSetup paperSize="9" scale="60" fitToHeight="2"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ltText="教職課程の履修を希望する学生は、_x000a_　左のチェックボックスにチェックしてください。">
                <anchor moveWithCells="1">
                  <from>
                    <xdr:col>1</xdr:col>
                    <xdr:colOff>114300</xdr:colOff>
                    <xdr:row>3</xdr:row>
                    <xdr:rowOff>19050</xdr:rowOff>
                  </from>
                  <to>
                    <xdr:col>1</xdr:col>
                    <xdr:colOff>400050</xdr:colOff>
                    <xdr:row>5</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E396D5F38D99C4194430E348F11F490" ma:contentTypeVersion="15" ma:contentTypeDescription="新しいドキュメントを作成します。" ma:contentTypeScope="" ma:versionID="2bf4b9f09333468c41027e17b6720225">
  <xsd:schema xmlns:xsd="http://www.w3.org/2001/XMLSchema" xmlns:xs="http://www.w3.org/2001/XMLSchema" xmlns:p="http://schemas.microsoft.com/office/2006/metadata/properties" xmlns:ns2="b9d5cc01-da32-4612-8e85-1a8f84c2086e" xmlns:ns3="0af3eb45-3c2a-40a2-9821-96b6f63c6a7e" targetNamespace="http://schemas.microsoft.com/office/2006/metadata/properties" ma:root="true" ma:fieldsID="687cc140e7dd07ed5844ff273301d3f0" ns2:_="" ns3:_="">
    <xsd:import namespace="b9d5cc01-da32-4612-8e85-1a8f84c2086e"/>
    <xsd:import namespace="0af3eb45-3c2a-40a2-9821-96b6f63c6a7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d5cc01-da32-4612-8e85-1a8f84c20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20911c13-7daa-4af7-adf8-fef2a7e9f65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f3eb45-3c2a-40a2-9821-96b6f63c6a7e"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71e42db-91b5-4428-a3a2-8238e955b0f5}" ma:internalName="TaxCatchAll" ma:showField="CatchAllData" ma:web="0af3eb45-3c2a-40a2-9821-96b6f63c6a7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d5cc01-da32-4612-8e85-1a8f84c2086e">
      <Terms xmlns="http://schemas.microsoft.com/office/infopath/2007/PartnerControls"/>
    </lcf76f155ced4ddcb4097134ff3c332f>
    <TaxCatchAll xmlns="0af3eb45-3c2a-40a2-9821-96b6f63c6a7e" xsi:nil="true"/>
  </documentManagement>
</p:properties>
</file>

<file path=customXml/itemProps1.xml><?xml version="1.0" encoding="utf-8"?>
<ds:datastoreItem xmlns:ds="http://schemas.openxmlformats.org/officeDocument/2006/customXml" ds:itemID="{C8AFE7DE-B922-46D1-82BF-313C3D0C0C07}">
  <ds:schemaRefs>
    <ds:schemaRef ds:uri="http://schemas.microsoft.com/sharepoint/v3/contenttype/forms"/>
  </ds:schemaRefs>
</ds:datastoreItem>
</file>

<file path=customXml/itemProps2.xml><?xml version="1.0" encoding="utf-8"?>
<ds:datastoreItem xmlns:ds="http://schemas.openxmlformats.org/officeDocument/2006/customXml" ds:itemID="{D3473F80-67B8-408C-A47B-341D2477E0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d5cc01-da32-4612-8e85-1a8f84c2086e"/>
    <ds:schemaRef ds:uri="0af3eb45-3c2a-40a2-9821-96b6f63c6a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791AE7-75B1-41C3-B589-A500A3056146}">
  <ds:schemaRefs>
    <ds:schemaRef ds:uri="http://schemas.microsoft.com/office/2006/metadata/properties"/>
    <ds:schemaRef ds:uri="http://purl.org/dc/dcmitype/"/>
    <ds:schemaRef ds:uri="http://purl.org/dc/terms/"/>
    <ds:schemaRef ds:uri="http://schemas.microsoft.com/office/2006/documentManagement/types"/>
    <ds:schemaRef ds:uri="0af3eb45-3c2a-40a2-9821-96b6f63c6a7e"/>
    <ds:schemaRef ds:uri="http://purl.org/dc/elements/1.1/"/>
    <ds:schemaRef ds:uri="http://schemas.openxmlformats.org/package/2006/metadata/core-properties"/>
    <ds:schemaRef ds:uri="http://schemas.microsoft.com/office/infopath/2007/PartnerControls"/>
    <ds:schemaRef ds:uri="b9d5cc01-da32-4612-8e85-1a8f84c2086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知能</vt:lpstr>
      <vt:lpstr>知能!Print_Area</vt:lpstr>
      <vt:lpstr>知能!Print_Titles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堀田 雄介</dc:creator>
  <cp:lastModifiedBy>安部 有香</cp:lastModifiedBy>
  <cp:lastPrinted>2024-12-25T01:15:15Z</cp:lastPrinted>
  <dcterms:created xsi:type="dcterms:W3CDTF">2015-03-10T08:35:39Z</dcterms:created>
  <dcterms:modified xsi:type="dcterms:W3CDTF">2024-12-25T06:55:11Z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0x010100CE396D5F38D99C4194430E348F11F490</vt:lpwstr>
  </property>
  <property fmtid="{D5CDD505-2E9C-101B-9397-08002B2CF9AE}" pid="3" name="MediaServiceImageTags">
    <vt:lpwstr/>
  </property>
</Properties>
</file>